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595" windowHeight="3780" activeTab="3"/>
  </bookViews>
  <sheets>
    <sheet name="Data" sheetId="8" r:id="rId1"/>
    <sheet name="Monthly Rainfall" sheetId="7" r:id="rId2"/>
    <sheet name="Rainfall Totals" sheetId="3" r:id="rId3"/>
    <sheet name="Graphs" sheetId="2" r:id="rId4"/>
  </sheets>
  <definedNames>
    <definedName name="_xlnm.Print_Area" localSheetId="0">Data!$A$1:$M$59</definedName>
    <definedName name="_xlnm.Print_Area" localSheetId="2">'Rainfall Totals'!$A:$C</definedName>
    <definedName name="_xlnm.Print_Titles" localSheetId="0">Data!$1:$1</definedName>
    <definedName name="_xlnm.Print_Titles" localSheetId="2">'Rainfall Totals'!$12:$15</definedName>
  </definedNames>
  <calcPr calcId="145621"/>
</workbook>
</file>

<file path=xl/calcChain.xml><?xml version="1.0" encoding="utf-8"?>
<calcChain xmlns="http://schemas.openxmlformats.org/spreadsheetml/2006/main">
  <c r="A1" i="2" l="1"/>
  <c r="A355" i="3"/>
  <c r="D355" i="3" s="1"/>
  <c r="B355" i="3"/>
  <c r="A356" i="3"/>
  <c r="D356" i="3" s="1"/>
  <c r="B356" i="3"/>
  <c r="A357" i="3"/>
  <c r="D357" i="3" s="1"/>
  <c r="B357" i="3"/>
  <c r="A358" i="3"/>
  <c r="D358" i="3" s="1"/>
  <c r="B358" i="3"/>
  <c r="A359" i="3"/>
  <c r="D359" i="3" s="1"/>
  <c r="B359" i="3"/>
  <c r="A360" i="3"/>
  <c r="D360" i="3" s="1"/>
  <c r="B360" i="3"/>
  <c r="A361" i="3"/>
  <c r="D361" i="3" s="1"/>
  <c r="B361" i="3"/>
  <c r="A362" i="3"/>
  <c r="D362" i="3" s="1"/>
  <c r="B362" i="3"/>
  <c r="A363" i="3"/>
  <c r="D363" i="3" s="1"/>
  <c r="B363" i="3"/>
  <c r="A364" i="3"/>
  <c r="D364" i="3" s="1"/>
  <c r="B364" i="3"/>
  <c r="A365" i="3"/>
  <c r="D365" i="3" s="1"/>
  <c r="B365" i="3"/>
  <c r="A366" i="3"/>
  <c r="D366" i="3" s="1"/>
  <c r="B366" i="3"/>
  <c r="A367" i="3"/>
  <c r="D367" i="3" s="1"/>
  <c r="B367" i="3"/>
  <c r="A368" i="3"/>
  <c r="D368" i="3" s="1"/>
  <c r="B368" i="3"/>
  <c r="A369" i="3"/>
  <c r="D369" i="3" s="1"/>
  <c r="B369" i="3"/>
  <c r="A370" i="3"/>
  <c r="D370" i="3" s="1"/>
  <c r="B370" i="3"/>
  <c r="A371" i="3"/>
  <c r="D371" i="3" s="1"/>
  <c r="B371" i="3"/>
  <c r="A372" i="3"/>
  <c r="D372" i="3" s="1"/>
  <c r="B372" i="3"/>
  <c r="A373" i="3"/>
  <c r="D373" i="3" s="1"/>
  <c r="B373" i="3"/>
  <c r="A374" i="3"/>
  <c r="D374" i="3" s="1"/>
  <c r="B374" i="3"/>
  <c r="A375" i="3"/>
  <c r="D375" i="3" s="1"/>
  <c r="B375" i="3"/>
  <c r="A376" i="3"/>
  <c r="D376" i="3" s="1"/>
  <c r="B376" i="3"/>
  <c r="A377" i="3"/>
  <c r="D377" i="3" s="1"/>
  <c r="B377" i="3"/>
  <c r="A378" i="3"/>
  <c r="D378" i="3" s="1"/>
  <c r="B378" i="3"/>
  <c r="A379" i="3"/>
  <c r="D379" i="3" s="1"/>
  <c r="B379" i="3"/>
  <c r="A380" i="3"/>
  <c r="D380" i="3" s="1"/>
  <c r="B380" i="3"/>
  <c r="A381" i="3"/>
  <c r="D381" i="3" s="1"/>
  <c r="B381" i="3"/>
  <c r="A382" i="3"/>
  <c r="D382" i="3" s="1"/>
  <c r="B382" i="3"/>
  <c r="A383" i="3"/>
  <c r="D383" i="3" s="1"/>
  <c r="B383" i="3"/>
  <c r="A384" i="3"/>
  <c r="D384" i="3" s="1"/>
  <c r="B384" i="3"/>
  <c r="A385" i="3"/>
  <c r="D385" i="3" s="1"/>
  <c r="B385" i="3"/>
  <c r="A386" i="3"/>
  <c r="D386" i="3" s="1"/>
  <c r="B386" i="3"/>
  <c r="A387" i="3"/>
  <c r="D387" i="3" s="1"/>
  <c r="B387" i="3"/>
  <c r="A388" i="3"/>
  <c r="D388" i="3" s="1"/>
  <c r="B388" i="3"/>
  <c r="A389" i="3"/>
  <c r="D389" i="3" s="1"/>
  <c r="B389" i="3"/>
  <c r="A390" i="3"/>
  <c r="D390" i="3" s="1"/>
  <c r="B390" i="3"/>
  <c r="A391" i="3"/>
  <c r="D391" i="3" s="1"/>
  <c r="B391" i="3"/>
  <c r="A392" i="3"/>
  <c r="D392" i="3" s="1"/>
  <c r="B392" i="3"/>
  <c r="A393" i="3"/>
  <c r="D393" i="3" s="1"/>
  <c r="B393" i="3"/>
  <c r="A394" i="3"/>
  <c r="D394" i="3" s="1"/>
  <c r="B394" i="3"/>
  <c r="A395" i="3"/>
  <c r="D395" i="3" s="1"/>
  <c r="B395" i="3"/>
  <c r="A396" i="3"/>
  <c r="D396" i="3" s="1"/>
  <c r="B396" i="3"/>
  <c r="A397" i="3"/>
  <c r="D397" i="3" s="1"/>
  <c r="B397" i="3"/>
  <c r="A398" i="3"/>
  <c r="D398" i="3" s="1"/>
  <c r="B398" i="3"/>
  <c r="A399" i="3"/>
  <c r="D399" i="3" s="1"/>
  <c r="B399" i="3"/>
  <c r="A400" i="3"/>
  <c r="D400" i="3" s="1"/>
  <c r="B400" i="3"/>
  <c r="A401" i="3"/>
  <c r="D401" i="3" s="1"/>
  <c r="B401" i="3"/>
  <c r="A402" i="3"/>
  <c r="D402" i="3" s="1"/>
  <c r="B402" i="3"/>
  <c r="A403" i="3"/>
  <c r="D403" i="3" s="1"/>
  <c r="B403" i="3"/>
  <c r="A404" i="3"/>
  <c r="D404" i="3" s="1"/>
  <c r="B404" i="3"/>
  <c r="A405" i="3"/>
  <c r="D405" i="3" s="1"/>
  <c r="B405" i="3"/>
  <c r="A406" i="3"/>
  <c r="D406" i="3" s="1"/>
  <c r="B406" i="3"/>
  <c r="A407" i="3"/>
  <c r="D407" i="3" s="1"/>
  <c r="B407" i="3"/>
  <c r="A408" i="3"/>
  <c r="D408" i="3" s="1"/>
  <c r="B408" i="3"/>
  <c r="A409" i="3"/>
  <c r="D409" i="3" s="1"/>
  <c r="B409" i="3"/>
  <c r="A410" i="3"/>
  <c r="D410" i="3" s="1"/>
  <c r="B410" i="3"/>
  <c r="A411" i="3"/>
  <c r="D411" i="3" s="1"/>
  <c r="B411" i="3"/>
  <c r="A412" i="3"/>
  <c r="D412" i="3" s="1"/>
  <c r="B412" i="3"/>
  <c r="A413" i="3"/>
  <c r="D413" i="3" s="1"/>
  <c r="B413" i="3"/>
  <c r="A414" i="3"/>
  <c r="D414" i="3" s="1"/>
  <c r="B414" i="3"/>
  <c r="A415" i="3"/>
  <c r="D415" i="3" s="1"/>
  <c r="B415" i="3"/>
  <c r="A416" i="3"/>
  <c r="D416" i="3" s="1"/>
  <c r="B416" i="3"/>
  <c r="A417" i="3"/>
  <c r="D417" i="3" s="1"/>
  <c r="B417" i="3"/>
  <c r="A418" i="3"/>
  <c r="D418" i="3" s="1"/>
  <c r="B418" i="3"/>
  <c r="A419" i="3"/>
  <c r="D419" i="3" s="1"/>
  <c r="B419" i="3"/>
  <c r="A420" i="3"/>
  <c r="D420" i="3" s="1"/>
  <c r="B420" i="3"/>
  <c r="A421" i="3"/>
  <c r="D421" i="3" s="1"/>
  <c r="B421" i="3"/>
  <c r="A422" i="3"/>
  <c r="D422" i="3" s="1"/>
  <c r="B422" i="3"/>
  <c r="A423" i="3"/>
  <c r="D423" i="3" s="1"/>
  <c r="B423" i="3"/>
  <c r="A424" i="3"/>
  <c r="D424" i="3" s="1"/>
  <c r="B424" i="3"/>
  <c r="A425" i="3"/>
  <c r="D425" i="3" s="1"/>
  <c r="B425" i="3"/>
  <c r="A426" i="3"/>
  <c r="D426" i="3" s="1"/>
  <c r="B426" i="3"/>
  <c r="A427" i="3"/>
  <c r="D427" i="3" s="1"/>
  <c r="B427" i="3"/>
  <c r="A428" i="3"/>
  <c r="D428" i="3" s="1"/>
  <c r="B428" i="3"/>
  <c r="A429" i="3"/>
  <c r="D429" i="3" s="1"/>
  <c r="B429" i="3"/>
  <c r="A430" i="3"/>
  <c r="D430" i="3" s="1"/>
  <c r="B430" i="3"/>
  <c r="A431" i="3"/>
  <c r="D431" i="3" s="1"/>
  <c r="B431" i="3"/>
  <c r="A432" i="3"/>
  <c r="D432" i="3" s="1"/>
  <c r="B432" i="3"/>
  <c r="A433" i="3"/>
  <c r="D433" i="3" s="1"/>
  <c r="B433" i="3"/>
  <c r="A434" i="3"/>
  <c r="D434" i="3" s="1"/>
  <c r="B434" i="3"/>
  <c r="A435" i="3"/>
  <c r="D435" i="3" s="1"/>
  <c r="B435" i="3"/>
  <c r="A436" i="3"/>
  <c r="D436" i="3" s="1"/>
  <c r="B436" i="3"/>
  <c r="A437" i="3"/>
  <c r="D437" i="3" s="1"/>
  <c r="B437" i="3"/>
  <c r="A438" i="3"/>
  <c r="D438" i="3" s="1"/>
  <c r="B438" i="3"/>
  <c r="A439" i="3"/>
  <c r="D439" i="3" s="1"/>
  <c r="B439" i="3"/>
  <c r="A440" i="3"/>
  <c r="D440" i="3" s="1"/>
  <c r="B440" i="3"/>
  <c r="A441" i="3"/>
  <c r="D441" i="3" s="1"/>
  <c r="B441" i="3"/>
  <c r="A442" i="3"/>
  <c r="D442" i="3" s="1"/>
  <c r="B442" i="3"/>
  <c r="A443" i="3"/>
  <c r="B443" i="3"/>
  <c r="D443" i="3"/>
  <c r="A444" i="3"/>
  <c r="D444" i="3" s="1"/>
  <c r="B444" i="3"/>
  <c r="A445" i="3"/>
  <c r="D445" i="3" s="1"/>
  <c r="B445" i="3"/>
  <c r="A446" i="3"/>
  <c r="D446" i="3" s="1"/>
  <c r="B446" i="3"/>
  <c r="A447" i="3"/>
  <c r="D447" i="3" s="1"/>
  <c r="B447" i="3"/>
  <c r="A448" i="3"/>
  <c r="D448" i="3" s="1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461" i="3"/>
  <c r="B461" i="3"/>
  <c r="A462" i="3"/>
  <c r="B462" i="3"/>
  <c r="A463" i="3"/>
  <c r="B463" i="3"/>
  <c r="A464" i="3"/>
  <c r="B464" i="3"/>
  <c r="A465" i="3"/>
  <c r="B465" i="3"/>
  <c r="A466" i="3"/>
  <c r="B466" i="3"/>
  <c r="A467" i="3"/>
  <c r="B467" i="3"/>
  <c r="A468" i="3"/>
  <c r="B468" i="3"/>
  <c r="A469" i="3"/>
  <c r="B469" i="3"/>
  <c r="A470" i="3"/>
  <c r="B470" i="3"/>
  <c r="A471" i="3"/>
  <c r="B471" i="3"/>
  <c r="A472" i="3"/>
  <c r="B472" i="3"/>
  <c r="A473" i="3"/>
  <c r="B473" i="3"/>
  <c r="A474" i="3"/>
  <c r="B474" i="3"/>
  <c r="A475" i="3"/>
  <c r="B475" i="3"/>
  <c r="A476" i="3"/>
  <c r="B476" i="3"/>
  <c r="A477" i="3"/>
  <c r="B477" i="3"/>
  <c r="A478" i="3"/>
  <c r="B478" i="3"/>
  <c r="A479" i="3"/>
  <c r="B479" i="3"/>
  <c r="A480" i="3"/>
  <c r="B480" i="3"/>
  <c r="A481" i="3"/>
  <c r="B481" i="3"/>
  <c r="A482" i="3"/>
  <c r="B482" i="3"/>
  <c r="A483" i="3"/>
  <c r="B483" i="3"/>
  <c r="A484" i="3"/>
  <c r="B484" i="3"/>
  <c r="A485" i="3"/>
  <c r="B485" i="3"/>
  <c r="A486" i="3"/>
  <c r="B486" i="3"/>
  <c r="A487" i="3"/>
  <c r="B487" i="3"/>
  <c r="A488" i="3"/>
  <c r="B488" i="3"/>
  <c r="A489" i="3"/>
  <c r="B489" i="3"/>
  <c r="A490" i="3"/>
  <c r="B490" i="3"/>
  <c r="A491" i="3"/>
  <c r="B491" i="3"/>
  <c r="A492" i="3"/>
  <c r="B492" i="3"/>
  <c r="A493" i="3"/>
  <c r="B493" i="3"/>
  <c r="A494" i="3"/>
  <c r="B494" i="3"/>
  <c r="A495" i="3"/>
  <c r="B495" i="3"/>
  <c r="A496" i="3"/>
  <c r="B496" i="3"/>
  <c r="A497" i="3"/>
  <c r="B497" i="3"/>
  <c r="A498" i="3"/>
  <c r="B498" i="3"/>
  <c r="A499" i="3"/>
  <c r="B499" i="3"/>
  <c r="A500" i="3"/>
  <c r="B500" i="3"/>
  <c r="A501" i="3"/>
  <c r="B501" i="3"/>
  <c r="A502" i="3"/>
  <c r="B502" i="3"/>
  <c r="A503" i="3"/>
  <c r="B503" i="3"/>
  <c r="A504" i="3"/>
  <c r="B504" i="3"/>
  <c r="A505" i="3"/>
  <c r="B505" i="3"/>
  <c r="A506" i="3"/>
  <c r="B506" i="3"/>
  <c r="A507" i="3"/>
  <c r="B507" i="3"/>
  <c r="A508" i="3"/>
  <c r="B508" i="3"/>
  <c r="A509" i="3"/>
  <c r="B509" i="3"/>
  <c r="A510" i="3"/>
  <c r="D510" i="3" s="1"/>
  <c r="B510" i="3"/>
  <c r="A511" i="3"/>
  <c r="D511" i="3" s="1"/>
  <c r="B511" i="3"/>
  <c r="A512" i="3"/>
  <c r="B512" i="3"/>
  <c r="A513" i="3"/>
  <c r="B513" i="3"/>
  <c r="A514" i="3"/>
  <c r="B514" i="3"/>
  <c r="D514" i="3"/>
  <c r="A515" i="3"/>
  <c r="D515" i="3" s="1"/>
  <c r="B515" i="3"/>
  <c r="A516" i="3"/>
  <c r="D516" i="3" s="1"/>
  <c r="B516" i="3"/>
  <c r="A517" i="3"/>
  <c r="B517" i="3"/>
  <c r="D517" i="3"/>
  <c r="A518" i="3"/>
  <c r="D518" i="3" s="1"/>
  <c r="B518" i="3"/>
  <c r="A519" i="3"/>
  <c r="D519" i="3" s="1"/>
  <c r="B519" i="3"/>
  <c r="A520" i="3"/>
  <c r="D520" i="3" s="1"/>
  <c r="B520" i="3"/>
  <c r="A521" i="3"/>
  <c r="B521" i="3"/>
  <c r="A522" i="3"/>
  <c r="B522" i="3"/>
  <c r="A523" i="3"/>
  <c r="B523" i="3"/>
  <c r="A524" i="3"/>
  <c r="D524" i="3" s="1"/>
  <c r="B524" i="3"/>
  <c r="A525" i="3"/>
  <c r="D525" i="3" s="1"/>
  <c r="B525" i="3"/>
  <c r="A526" i="3"/>
  <c r="B526" i="3"/>
  <c r="A527" i="3"/>
  <c r="B527" i="3"/>
  <c r="A528" i="3"/>
  <c r="D528" i="3" s="1"/>
  <c r="B528" i="3"/>
  <c r="A529" i="3"/>
  <c r="D529" i="3" s="1"/>
  <c r="B529" i="3"/>
  <c r="A530" i="3"/>
  <c r="D530" i="3" s="1"/>
  <c r="B530" i="3"/>
  <c r="A531" i="3"/>
  <c r="D531" i="3" s="1"/>
  <c r="B531" i="3"/>
  <c r="A532" i="3"/>
  <c r="D532" i="3" s="1"/>
  <c r="B532" i="3"/>
  <c r="A533" i="3"/>
  <c r="D533" i="3" s="1"/>
  <c r="B533" i="3"/>
  <c r="A534" i="3"/>
  <c r="B534" i="3"/>
  <c r="D534" i="3"/>
  <c r="A535" i="3"/>
  <c r="B535" i="3"/>
  <c r="D535" i="3"/>
  <c r="A536" i="3"/>
  <c r="D536" i="3" s="1"/>
  <c r="B536" i="3"/>
  <c r="A537" i="3"/>
  <c r="D537" i="3" s="1"/>
  <c r="B537" i="3"/>
  <c r="A538" i="3"/>
  <c r="D538" i="3" s="1"/>
  <c r="B538" i="3"/>
  <c r="A539" i="3"/>
  <c r="D539" i="3" s="1"/>
  <c r="B539" i="3"/>
  <c r="A540" i="3"/>
  <c r="D540" i="3" s="1"/>
  <c r="B540" i="3"/>
  <c r="A541" i="3"/>
  <c r="D541" i="3" s="1"/>
  <c r="B541" i="3"/>
  <c r="A542" i="3"/>
  <c r="D542" i="3" s="1"/>
  <c r="B542" i="3"/>
  <c r="A543" i="3"/>
  <c r="D543" i="3" s="1"/>
  <c r="B543" i="3"/>
  <c r="A544" i="3"/>
  <c r="B544" i="3"/>
  <c r="D544" i="3"/>
  <c r="A545" i="3"/>
  <c r="C545" i="3" s="1"/>
  <c r="B545" i="3"/>
  <c r="D545" i="3"/>
  <c r="A546" i="3"/>
  <c r="C546" i="3" s="1"/>
  <c r="B546" i="3"/>
  <c r="A547" i="3"/>
  <c r="B547" i="3"/>
  <c r="A548" i="3"/>
  <c r="D548" i="3" s="1"/>
  <c r="B548" i="3"/>
  <c r="A549" i="3"/>
  <c r="D549" i="3" s="1"/>
  <c r="B549" i="3"/>
  <c r="A550" i="3"/>
  <c r="B550" i="3"/>
  <c r="A551" i="3"/>
  <c r="B551" i="3"/>
  <c r="A552" i="3"/>
  <c r="B552" i="3"/>
  <c r="D552" i="3"/>
  <c r="A553" i="3"/>
  <c r="B553" i="3"/>
  <c r="D553" i="3"/>
  <c r="A554" i="3"/>
  <c r="D554" i="3" s="1"/>
  <c r="B554" i="3"/>
  <c r="A555" i="3"/>
  <c r="B555" i="3"/>
  <c r="A556" i="3"/>
  <c r="D556" i="3" s="1"/>
  <c r="B556" i="3"/>
  <c r="A557" i="3"/>
  <c r="B557" i="3"/>
  <c r="A558" i="3"/>
  <c r="B558" i="3"/>
  <c r="A559" i="3"/>
  <c r="B559" i="3"/>
  <c r="A560" i="3"/>
  <c r="B560" i="3"/>
  <c r="D560" i="3"/>
  <c r="A561" i="3"/>
  <c r="B561" i="3"/>
  <c r="D561" i="3"/>
  <c r="A562" i="3"/>
  <c r="D562" i="3" s="1"/>
  <c r="B562" i="3"/>
  <c r="A563" i="3"/>
  <c r="B563" i="3"/>
  <c r="A564" i="3"/>
  <c r="D564" i="3" s="1"/>
  <c r="B564" i="3"/>
  <c r="A565" i="3"/>
  <c r="D565" i="3" s="1"/>
  <c r="B565" i="3"/>
  <c r="A566" i="3"/>
  <c r="B566" i="3"/>
  <c r="A567" i="3"/>
  <c r="B567" i="3"/>
  <c r="A568" i="3"/>
  <c r="B568" i="3"/>
  <c r="D568" i="3"/>
  <c r="A569" i="3"/>
  <c r="C569" i="3" s="1"/>
  <c r="B569" i="3"/>
  <c r="D569" i="3"/>
  <c r="A570" i="3"/>
  <c r="C570" i="3" s="1"/>
  <c r="B570" i="3"/>
  <c r="A571" i="3"/>
  <c r="B571" i="3"/>
  <c r="A572" i="3"/>
  <c r="D572" i="3" s="1"/>
  <c r="B572" i="3"/>
  <c r="A573" i="3"/>
  <c r="D573" i="3" s="1"/>
  <c r="B573" i="3"/>
  <c r="A574" i="3"/>
  <c r="B574" i="3"/>
  <c r="A575" i="3"/>
  <c r="B575" i="3"/>
  <c r="A576" i="3"/>
  <c r="D576" i="3" s="1"/>
  <c r="B576" i="3"/>
  <c r="A577" i="3"/>
  <c r="D577" i="3" s="1"/>
  <c r="B577" i="3"/>
  <c r="A578" i="3"/>
  <c r="D578" i="3" s="1"/>
  <c r="B578" i="3"/>
  <c r="A579" i="3"/>
  <c r="D579" i="3" s="1"/>
  <c r="B579" i="3"/>
  <c r="A580" i="3"/>
  <c r="B580" i="3"/>
  <c r="D580" i="3"/>
  <c r="A581" i="3"/>
  <c r="B581" i="3"/>
  <c r="A582" i="3"/>
  <c r="B582" i="3"/>
  <c r="A583" i="3"/>
  <c r="B583" i="3"/>
  <c r="D583" i="3"/>
  <c r="A584" i="3"/>
  <c r="D584" i="3" s="1"/>
  <c r="B584" i="3"/>
  <c r="A585" i="3"/>
  <c r="D585" i="3" s="1"/>
  <c r="B585" i="3"/>
  <c r="A586" i="3"/>
  <c r="D586" i="3" s="1"/>
  <c r="B586" i="3"/>
  <c r="A587" i="3"/>
  <c r="D587" i="3" s="1"/>
  <c r="B587" i="3"/>
  <c r="A588" i="3"/>
  <c r="D588" i="3" s="1"/>
  <c r="B588" i="3"/>
  <c r="A589" i="3"/>
  <c r="D589" i="3" s="1"/>
  <c r="B589" i="3"/>
  <c r="A590" i="3"/>
  <c r="D590" i="3" s="1"/>
  <c r="B590" i="3"/>
  <c r="A591" i="3"/>
  <c r="D591" i="3" s="1"/>
  <c r="B591" i="3"/>
  <c r="A592" i="3"/>
  <c r="D592" i="3" s="1"/>
  <c r="B592" i="3"/>
  <c r="A593" i="3"/>
  <c r="D593" i="3" s="1"/>
  <c r="B593" i="3"/>
  <c r="C593" i="3"/>
  <c r="A594" i="3"/>
  <c r="D594" i="3" s="1"/>
  <c r="B594" i="3"/>
  <c r="A595" i="3"/>
  <c r="D595" i="3" s="1"/>
  <c r="B595" i="3"/>
  <c r="A596" i="3"/>
  <c r="D596" i="3" s="1"/>
  <c r="B596" i="3"/>
  <c r="A597" i="3"/>
  <c r="D597" i="3" s="1"/>
  <c r="B597" i="3"/>
  <c r="A598" i="3"/>
  <c r="D598" i="3" s="1"/>
  <c r="B598" i="3"/>
  <c r="A599" i="3"/>
  <c r="D599" i="3" s="1"/>
  <c r="B599" i="3"/>
  <c r="A600" i="3"/>
  <c r="D600" i="3" s="1"/>
  <c r="B600" i="3"/>
  <c r="A601" i="3"/>
  <c r="D601" i="3" s="1"/>
  <c r="B601" i="3"/>
  <c r="A602" i="3"/>
  <c r="D602" i="3" s="1"/>
  <c r="B602" i="3"/>
  <c r="A603" i="3"/>
  <c r="D603" i="3" s="1"/>
  <c r="B603" i="3"/>
  <c r="A604" i="3"/>
  <c r="D604" i="3" s="1"/>
  <c r="B604" i="3"/>
  <c r="A605" i="3"/>
  <c r="B605" i="3"/>
  <c r="A606" i="3"/>
  <c r="D606" i="3" s="1"/>
  <c r="B606" i="3"/>
  <c r="A607" i="3"/>
  <c r="D607" i="3" s="1"/>
  <c r="B607" i="3"/>
  <c r="A608" i="3"/>
  <c r="D608" i="3" s="1"/>
  <c r="B608" i="3"/>
  <c r="A609" i="3"/>
  <c r="D609" i="3" s="1"/>
  <c r="B609" i="3"/>
  <c r="A610" i="3"/>
  <c r="D610" i="3" s="1"/>
  <c r="B610" i="3"/>
  <c r="A611" i="3"/>
  <c r="D611" i="3" s="1"/>
  <c r="B611" i="3"/>
  <c r="A612" i="3"/>
  <c r="D612" i="3" s="1"/>
  <c r="B612" i="3"/>
  <c r="A613" i="3"/>
  <c r="D613" i="3" s="1"/>
  <c r="B613" i="3"/>
  <c r="A614" i="3"/>
  <c r="D614" i="3" s="1"/>
  <c r="B614" i="3"/>
  <c r="A615" i="3"/>
  <c r="D615" i="3" s="1"/>
  <c r="B615" i="3"/>
  <c r="A616" i="3"/>
  <c r="D616" i="3" s="1"/>
  <c r="B616" i="3"/>
  <c r="A617" i="3"/>
  <c r="B617" i="3"/>
  <c r="A618" i="3"/>
  <c r="D618" i="3" s="1"/>
  <c r="B618" i="3"/>
  <c r="A619" i="3"/>
  <c r="D619" i="3" s="1"/>
  <c r="B619" i="3"/>
  <c r="A620" i="3"/>
  <c r="D620" i="3" s="1"/>
  <c r="B620" i="3"/>
  <c r="A621" i="3"/>
  <c r="D621" i="3" s="1"/>
  <c r="B621" i="3"/>
  <c r="A622" i="3"/>
  <c r="D622" i="3" s="1"/>
  <c r="B622" i="3"/>
  <c r="A623" i="3"/>
  <c r="D623" i="3" s="1"/>
  <c r="B623" i="3"/>
  <c r="A624" i="3"/>
  <c r="D624" i="3" s="1"/>
  <c r="B624" i="3"/>
  <c r="A625" i="3"/>
  <c r="D625" i="3" s="1"/>
  <c r="B625" i="3"/>
  <c r="A626" i="3"/>
  <c r="D626" i="3" s="1"/>
  <c r="B626" i="3"/>
  <c r="A627" i="3"/>
  <c r="D627" i="3" s="1"/>
  <c r="B627" i="3"/>
  <c r="A628" i="3"/>
  <c r="D628" i="3" s="1"/>
  <c r="B628" i="3"/>
  <c r="A629" i="3"/>
  <c r="B629" i="3"/>
  <c r="A630" i="3"/>
  <c r="B630" i="3"/>
  <c r="A631" i="3"/>
  <c r="B631" i="3"/>
  <c r="A632" i="3"/>
  <c r="B632" i="3"/>
  <c r="D632" i="3"/>
  <c r="A633" i="3"/>
  <c r="B633" i="3"/>
  <c r="D633" i="3"/>
  <c r="A634" i="3"/>
  <c r="B634" i="3"/>
  <c r="A635" i="3"/>
  <c r="B635" i="3"/>
  <c r="A636" i="3"/>
  <c r="D636" i="3" s="1"/>
  <c r="B636" i="3"/>
  <c r="A637" i="3"/>
  <c r="D637" i="3" s="1"/>
  <c r="B637" i="3"/>
  <c r="A638" i="3"/>
  <c r="D638" i="3" s="1"/>
  <c r="B638" i="3"/>
  <c r="A639" i="3"/>
  <c r="B639" i="3"/>
  <c r="A640" i="3"/>
  <c r="D640" i="3" s="1"/>
  <c r="B640" i="3"/>
  <c r="A641" i="3"/>
  <c r="D641" i="3" s="1"/>
  <c r="B641" i="3"/>
  <c r="A642" i="3"/>
  <c r="D642" i="3" s="1"/>
  <c r="B642" i="3"/>
  <c r="A643" i="3"/>
  <c r="D643" i="3" s="1"/>
  <c r="B643" i="3"/>
  <c r="A644" i="3"/>
  <c r="D644" i="3" s="1"/>
  <c r="B644" i="3"/>
  <c r="A645" i="3"/>
  <c r="D645" i="3" s="1"/>
  <c r="B645" i="3"/>
  <c r="A646" i="3"/>
  <c r="D646" i="3" s="1"/>
  <c r="B646" i="3"/>
  <c r="A647" i="3"/>
  <c r="D647" i="3" s="1"/>
  <c r="B647" i="3"/>
  <c r="A648" i="3"/>
  <c r="D648" i="3" s="1"/>
  <c r="B648" i="3"/>
  <c r="A649" i="3"/>
  <c r="B649" i="3"/>
  <c r="D649" i="3"/>
  <c r="A650" i="3"/>
  <c r="D650" i="3" s="1"/>
  <c r="B650" i="3"/>
  <c r="A651" i="3"/>
  <c r="D651" i="3" s="1"/>
  <c r="B651" i="3"/>
  <c r="A652" i="3"/>
  <c r="D652" i="3" s="1"/>
  <c r="B652" i="3"/>
  <c r="A653" i="3"/>
  <c r="D653" i="3" s="1"/>
  <c r="B653" i="3"/>
  <c r="A654" i="3"/>
  <c r="B654" i="3"/>
  <c r="D654" i="3"/>
  <c r="A655" i="3"/>
  <c r="D655" i="3" s="1"/>
  <c r="B655" i="3"/>
  <c r="A656" i="3"/>
  <c r="D656" i="3" s="1"/>
  <c r="B656" i="3"/>
  <c r="A657" i="3"/>
  <c r="D657" i="3" s="1"/>
  <c r="B657" i="3"/>
  <c r="A658" i="3"/>
  <c r="D658" i="3" s="1"/>
  <c r="B658" i="3"/>
  <c r="A659" i="3"/>
  <c r="B659" i="3"/>
  <c r="D659" i="3"/>
  <c r="A660" i="3"/>
  <c r="D660" i="3" s="1"/>
  <c r="B660" i="3"/>
  <c r="A661" i="3"/>
  <c r="D661" i="3" s="1"/>
  <c r="B661" i="3"/>
  <c r="A662" i="3"/>
  <c r="B662" i="3"/>
  <c r="D662" i="3"/>
  <c r="A663" i="3"/>
  <c r="D663" i="3" s="1"/>
  <c r="B663" i="3"/>
  <c r="A664" i="3"/>
  <c r="D664" i="3" s="1"/>
  <c r="B664" i="3"/>
  <c r="A665" i="3"/>
  <c r="B665" i="3"/>
  <c r="D665" i="3"/>
  <c r="A666" i="3"/>
  <c r="D666" i="3" s="1"/>
  <c r="B666" i="3"/>
  <c r="A667" i="3"/>
  <c r="D667" i="3" s="1"/>
  <c r="B667" i="3"/>
  <c r="A668" i="3"/>
  <c r="D668" i="3" s="1"/>
  <c r="B668" i="3"/>
  <c r="A669" i="3"/>
  <c r="D669" i="3" s="1"/>
  <c r="B669" i="3"/>
  <c r="A670" i="3"/>
  <c r="B670" i="3"/>
  <c r="D670" i="3"/>
  <c r="A671" i="3"/>
  <c r="D671" i="3" s="1"/>
  <c r="B671" i="3"/>
  <c r="A672" i="3"/>
  <c r="D672" i="3" s="1"/>
  <c r="B672" i="3"/>
  <c r="A673" i="3"/>
  <c r="D673" i="3" s="1"/>
  <c r="B673" i="3"/>
  <c r="A674" i="3"/>
  <c r="D674" i="3" s="1"/>
  <c r="B674" i="3"/>
  <c r="A675" i="3"/>
  <c r="B675" i="3"/>
  <c r="D675" i="3"/>
  <c r="A676" i="3"/>
  <c r="D676" i="3" s="1"/>
  <c r="B676" i="3"/>
  <c r="A677" i="3"/>
  <c r="D677" i="3" s="1"/>
  <c r="B677" i="3"/>
  <c r="C677" i="3" s="1"/>
  <c r="A678" i="3"/>
  <c r="B678" i="3"/>
  <c r="D678" i="3"/>
  <c r="A679" i="3"/>
  <c r="D679" i="3" s="1"/>
  <c r="B679" i="3"/>
  <c r="A680" i="3"/>
  <c r="D680" i="3" s="1"/>
  <c r="B680" i="3"/>
  <c r="A681" i="3"/>
  <c r="B681" i="3"/>
  <c r="D681" i="3"/>
  <c r="A682" i="3"/>
  <c r="D682" i="3" s="1"/>
  <c r="B682" i="3"/>
  <c r="A683" i="3"/>
  <c r="D683" i="3" s="1"/>
  <c r="B683" i="3"/>
  <c r="A684" i="3"/>
  <c r="D684" i="3" s="1"/>
  <c r="B684" i="3"/>
  <c r="A685" i="3"/>
  <c r="D685" i="3" s="1"/>
  <c r="B685" i="3"/>
  <c r="A686" i="3"/>
  <c r="D686" i="3" s="1"/>
  <c r="B686" i="3"/>
  <c r="A687" i="3"/>
  <c r="D687" i="3" s="1"/>
  <c r="B687" i="3"/>
  <c r="A688" i="3"/>
  <c r="B688" i="3"/>
  <c r="D688" i="3"/>
  <c r="A689" i="3"/>
  <c r="C689" i="3" s="1"/>
  <c r="B689" i="3"/>
  <c r="A690" i="3"/>
  <c r="B690" i="3"/>
  <c r="A691" i="3"/>
  <c r="D691" i="3" s="1"/>
  <c r="B691" i="3"/>
  <c r="A692" i="3"/>
  <c r="D692" i="3" s="1"/>
  <c r="B692" i="3"/>
  <c r="A693" i="3"/>
  <c r="D693" i="3" s="1"/>
  <c r="B693" i="3"/>
  <c r="A694" i="3"/>
  <c r="D694" i="3" s="1"/>
  <c r="B694" i="3"/>
  <c r="A695" i="3"/>
  <c r="B695" i="3"/>
  <c r="D695" i="3"/>
  <c r="A696" i="3"/>
  <c r="D696" i="3" s="1"/>
  <c r="B696" i="3"/>
  <c r="A697" i="3"/>
  <c r="D697" i="3" s="1"/>
  <c r="B697" i="3"/>
  <c r="A698" i="3"/>
  <c r="D698" i="3" s="1"/>
  <c r="B698" i="3"/>
  <c r="A699" i="3"/>
  <c r="D699" i="3" s="1"/>
  <c r="B699" i="3"/>
  <c r="A700" i="3"/>
  <c r="D700" i="3" s="1"/>
  <c r="B700" i="3"/>
  <c r="A701" i="3"/>
  <c r="B701" i="3"/>
  <c r="A702" i="3"/>
  <c r="B702" i="3"/>
  <c r="A703" i="3"/>
  <c r="B703" i="3"/>
  <c r="A704" i="3"/>
  <c r="B704" i="3"/>
  <c r="A705" i="3"/>
  <c r="B705" i="3"/>
  <c r="A706" i="3"/>
  <c r="B706" i="3"/>
  <c r="A707" i="3"/>
  <c r="B707" i="3"/>
  <c r="A708" i="3"/>
  <c r="B708" i="3"/>
  <c r="A709" i="3"/>
  <c r="B709" i="3"/>
  <c r="A710" i="3"/>
  <c r="B710" i="3"/>
  <c r="A711" i="3"/>
  <c r="B711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D214" i="3" s="1"/>
  <c r="B214" i="3"/>
  <c r="A215" i="3"/>
  <c r="D215" i="3" s="1"/>
  <c r="B215" i="3"/>
  <c r="A216" i="3"/>
  <c r="D216" i="3" s="1"/>
  <c r="B216" i="3"/>
  <c r="A217" i="3"/>
  <c r="D217" i="3" s="1"/>
  <c r="B217" i="3"/>
  <c r="A218" i="3"/>
  <c r="D218" i="3" s="1"/>
  <c r="B218" i="3"/>
  <c r="A219" i="3"/>
  <c r="D219" i="3" s="1"/>
  <c r="B219" i="3"/>
  <c r="A220" i="3"/>
  <c r="D220" i="3" s="1"/>
  <c r="B220" i="3"/>
  <c r="A221" i="3"/>
  <c r="D221" i="3" s="1"/>
  <c r="B221" i="3"/>
  <c r="A222" i="3"/>
  <c r="D222" i="3" s="1"/>
  <c r="B222" i="3"/>
  <c r="A223" i="3"/>
  <c r="D223" i="3" s="1"/>
  <c r="B223" i="3"/>
  <c r="A224" i="3"/>
  <c r="D224" i="3" s="1"/>
  <c r="B224" i="3"/>
  <c r="A225" i="3"/>
  <c r="D225" i="3" s="1"/>
  <c r="B225" i="3"/>
  <c r="A226" i="3"/>
  <c r="D226" i="3" s="1"/>
  <c r="B226" i="3"/>
  <c r="A227" i="3"/>
  <c r="D227" i="3" s="1"/>
  <c r="B227" i="3"/>
  <c r="A228" i="3"/>
  <c r="D228" i="3" s="1"/>
  <c r="B228" i="3"/>
  <c r="A229" i="3"/>
  <c r="D229" i="3" s="1"/>
  <c r="B229" i="3"/>
  <c r="A230" i="3"/>
  <c r="D230" i="3" s="1"/>
  <c r="B230" i="3"/>
  <c r="A231" i="3"/>
  <c r="D231" i="3" s="1"/>
  <c r="B231" i="3"/>
  <c r="A232" i="3"/>
  <c r="D232" i="3" s="1"/>
  <c r="B232" i="3"/>
  <c r="A233" i="3"/>
  <c r="D233" i="3" s="1"/>
  <c r="B233" i="3"/>
  <c r="A234" i="3"/>
  <c r="D234" i="3" s="1"/>
  <c r="B234" i="3"/>
  <c r="A235" i="3"/>
  <c r="D235" i="3" s="1"/>
  <c r="B235" i="3"/>
  <c r="A236" i="3"/>
  <c r="D236" i="3" s="1"/>
  <c r="B236" i="3"/>
  <c r="A237" i="3"/>
  <c r="D237" i="3" s="1"/>
  <c r="B237" i="3"/>
  <c r="A238" i="3"/>
  <c r="D238" i="3" s="1"/>
  <c r="B238" i="3"/>
  <c r="A239" i="3"/>
  <c r="D239" i="3" s="1"/>
  <c r="B239" i="3"/>
  <c r="A240" i="3"/>
  <c r="D240" i="3" s="1"/>
  <c r="B240" i="3"/>
  <c r="A241" i="3"/>
  <c r="D241" i="3" s="1"/>
  <c r="B241" i="3"/>
  <c r="A242" i="3"/>
  <c r="D242" i="3" s="1"/>
  <c r="B242" i="3"/>
  <c r="A243" i="3"/>
  <c r="D243" i="3" s="1"/>
  <c r="B243" i="3"/>
  <c r="A244" i="3"/>
  <c r="D244" i="3" s="1"/>
  <c r="B244" i="3"/>
  <c r="A245" i="3"/>
  <c r="D245" i="3" s="1"/>
  <c r="B245" i="3"/>
  <c r="A246" i="3"/>
  <c r="D246" i="3" s="1"/>
  <c r="B246" i="3"/>
  <c r="A247" i="3"/>
  <c r="D247" i="3" s="1"/>
  <c r="B247" i="3"/>
  <c r="A248" i="3"/>
  <c r="D248" i="3" s="1"/>
  <c r="B248" i="3"/>
  <c r="A249" i="3"/>
  <c r="D249" i="3" s="1"/>
  <c r="B249" i="3"/>
  <c r="A250" i="3"/>
  <c r="D250" i="3" s="1"/>
  <c r="B250" i="3"/>
  <c r="A251" i="3"/>
  <c r="D251" i="3" s="1"/>
  <c r="B251" i="3"/>
  <c r="A252" i="3"/>
  <c r="D252" i="3" s="1"/>
  <c r="B252" i="3"/>
  <c r="A253" i="3"/>
  <c r="D253" i="3" s="1"/>
  <c r="B253" i="3"/>
  <c r="A254" i="3"/>
  <c r="D254" i="3" s="1"/>
  <c r="B254" i="3"/>
  <c r="A255" i="3"/>
  <c r="D255" i="3" s="1"/>
  <c r="B255" i="3"/>
  <c r="A256" i="3"/>
  <c r="D256" i="3" s="1"/>
  <c r="B256" i="3"/>
  <c r="A257" i="3"/>
  <c r="D257" i="3" s="1"/>
  <c r="B257" i="3"/>
  <c r="A258" i="3"/>
  <c r="D258" i="3" s="1"/>
  <c r="B258" i="3"/>
  <c r="A259" i="3"/>
  <c r="D259" i="3" s="1"/>
  <c r="B259" i="3"/>
  <c r="A260" i="3"/>
  <c r="B260" i="3"/>
  <c r="A261" i="3"/>
  <c r="D261" i="3" s="1"/>
  <c r="B261" i="3"/>
  <c r="A262" i="3"/>
  <c r="B262" i="3"/>
  <c r="A263" i="3"/>
  <c r="D263" i="3" s="1"/>
  <c r="B263" i="3"/>
  <c r="A264" i="3"/>
  <c r="D264" i="3" s="1"/>
  <c r="B264" i="3"/>
  <c r="A265" i="3"/>
  <c r="D265" i="3" s="1"/>
  <c r="B265" i="3"/>
  <c r="A266" i="3"/>
  <c r="D266" i="3" s="1"/>
  <c r="B266" i="3"/>
  <c r="A267" i="3"/>
  <c r="B267" i="3"/>
  <c r="D267" i="3"/>
  <c r="A268" i="3"/>
  <c r="D268" i="3" s="1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D290" i="3" s="1"/>
  <c r="B290" i="3"/>
  <c r="A291" i="3"/>
  <c r="D291" i="3" s="1"/>
  <c r="B291" i="3"/>
  <c r="A292" i="3"/>
  <c r="B292" i="3"/>
  <c r="D292" i="3"/>
  <c r="A293" i="3"/>
  <c r="D293" i="3" s="1"/>
  <c r="B293" i="3"/>
  <c r="A294" i="3"/>
  <c r="D294" i="3" s="1"/>
  <c r="B294" i="3"/>
  <c r="A295" i="3"/>
  <c r="D295" i="3" s="1"/>
  <c r="B295" i="3"/>
  <c r="A296" i="3"/>
  <c r="D296" i="3" s="1"/>
  <c r="B296" i="3"/>
  <c r="A297" i="3"/>
  <c r="D297" i="3" s="1"/>
  <c r="B297" i="3"/>
  <c r="A298" i="3"/>
  <c r="D298" i="3" s="1"/>
  <c r="B298" i="3"/>
  <c r="A299" i="3"/>
  <c r="B299" i="3"/>
  <c r="A300" i="3"/>
  <c r="D300" i="3" s="1"/>
  <c r="B300" i="3"/>
  <c r="A301" i="3"/>
  <c r="D301" i="3" s="1"/>
  <c r="B301" i="3"/>
  <c r="A302" i="3"/>
  <c r="D302" i="3" s="1"/>
  <c r="B302" i="3"/>
  <c r="A303" i="3"/>
  <c r="D303" i="3" s="1"/>
  <c r="B303" i="3"/>
  <c r="A304" i="3"/>
  <c r="D304" i="3" s="1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D312" i="3" s="1"/>
  <c r="B312" i="3"/>
  <c r="A313" i="3"/>
  <c r="D313" i="3" s="1"/>
  <c r="B313" i="3"/>
  <c r="A314" i="3"/>
  <c r="D314" i="3" s="1"/>
  <c r="B314" i="3"/>
  <c r="A315" i="3"/>
  <c r="D315" i="3" s="1"/>
  <c r="B315" i="3"/>
  <c r="A316" i="3"/>
  <c r="D316" i="3" s="1"/>
  <c r="B316" i="3"/>
  <c r="A317" i="3"/>
  <c r="C317" i="3" s="1"/>
  <c r="B317" i="3"/>
  <c r="A318" i="3"/>
  <c r="D318" i="3" s="1"/>
  <c r="B318" i="3"/>
  <c r="A319" i="3"/>
  <c r="D319" i="3" s="1"/>
  <c r="B319" i="3"/>
  <c r="A320" i="3"/>
  <c r="D320" i="3" s="1"/>
  <c r="B320" i="3"/>
  <c r="A321" i="3"/>
  <c r="B321" i="3"/>
  <c r="D321" i="3"/>
  <c r="A322" i="3"/>
  <c r="B322" i="3"/>
  <c r="D322" i="3"/>
  <c r="A323" i="3"/>
  <c r="D323" i="3" s="1"/>
  <c r="B323" i="3"/>
  <c r="A324" i="3"/>
  <c r="D324" i="3" s="1"/>
  <c r="B324" i="3"/>
  <c r="A325" i="3"/>
  <c r="B325" i="3"/>
  <c r="D325" i="3"/>
  <c r="A326" i="3"/>
  <c r="D326" i="3" s="1"/>
  <c r="B326" i="3"/>
  <c r="A327" i="3"/>
  <c r="D327" i="3" s="1"/>
  <c r="B327" i="3"/>
  <c r="A328" i="3"/>
  <c r="D328" i="3" s="1"/>
  <c r="B328" i="3"/>
  <c r="A329" i="3"/>
  <c r="D329" i="3" s="1"/>
  <c r="B329" i="3"/>
  <c r="A330" i="3"/>
  <c r="D330" i="3" s="1"/>
  <c r="B330" i="3"/>
  <c r="A331" i="3"/>
  <c r="D331" i="3" s="1"/>
  <c r="B331" i="3"/>
  <c r="A332" i="3"/>
  <c r="D332" i="3" s="1"/>
  <c r="B332" i="3"/>
  <c r="A333" i="3"/>
  <c r="D333" i="3" s="1"/>
  <c r="B333" i="3"/>
  <c r="A334" i="3"/>
  <c r="D334" i="3" s="1"/>
  <c r="B334" i="3"/>
  <c r="A335" i="3"/>
  <c r="D335" i="3" s="1"/>
  <c r="B335" i="3"/>
  <c r="A336" i="3"/>
  <c r="D336" i="3" s="1"/>
  <c r="B336" i="3"/>
  <c r="A337" i="3"/>
  <c r="D337" i="3" s="1"/>
  <c r="B337" i="3"/>
  <c r="A338" i="3"/>
  <c r="D338" i="3" s="1"/>
  <c r="B338" i="3"/>
  <c r="A339" i="3"/>
  <c r="D339" i="3" s="1"/>
  <c r="B339" i="3"/>
  <c r="A340" i="3"/>
  <c r="D340" i="3" s="1"/>
  <c r="B340" i="3"/>
  <c r="A341" i="3"/>
  <c r="C341" i="3" s="1"/>
  <c r="B341" i="3"/>
  <c r="A342" i="3"/>
  <c r="D342" i="3" s="1"/>
  <c r="B342" i="3"/>
  <c r="A343" i="3"/>
  <c r="B343" i="3"/>
  <c r="A344" i="3"/>
  <c r="D344" i="3" s="1"/>
  <c r="B344" i="3"/>
  <c r="A345" i="3"/>
  <c r="D345" i="3" s="1"/>
  <c r="B345" i="3"/>
  <c r="A346" i="3"/>
  <c r="D346" i="3" s="1"/>
  <c r="B346" i="3"/>
  <c r="A347" i="3"/>
  <c r="D347" i="3" s="1"/>
  <c r="B347" i="3"/>
  <c r="A348" i="3"/>
  <c r="D348" i="3" s="1"/>
  <c r="B348" i="3"/>
  <c r="A349" i="3"/>
  <c r="D349" i="3" s="1"/>
  <c r="B349" i="3"/>
  <c r="A350" i="3"/>
  <c r="D350" i="3" s="1"/>
  <c r="B350" i="3"/>
  <c r="A351" i="3"/>
  <c r="D351" i="3" s="1"/>
  <c r="B351" i="3"/>
  <c r="A352" i="3"/>
  <c r="D352" i="3" s="1"/>
  <c r="B352" i="3"/>
  <c r="A353" i="3"/>
  <c r="D353" i="3" s="1"/>
  <c r="B353" i="3"/>
  <c r="A354" i="3"/>
  <c r="B354" i="3"/>
  <c r="B161" i="3"/>
  <c r="B162" i="3"/>
  <c r="B163" i="3"/>
  <c r="B164" i="3"/>
  <c r="B165" i="3"/>
  <c r="B166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8" i="3"/>
  <c r="B18" i="3"/>
  <c r="B17" i="3"/>
  <c r="A161" i="3"/>
  <c r="D161" i="3" s="1"/>
  <c r="A162" i="3"/>
  <c r="D162" i="3" s="1"/>
  <c r="A163" i="3"/>
  <c r="D163" i="3" s="1"/>
  <c r="A164" i="3"/>
  <c r="D164" i="3" s="1"/>
  <c r="A165" i="3"/>
  <c r="D165" i="3" s="1"/>
  <c r="A166" i="3"/>
  <c r="D166" i="3" s="1"/>
  <c r="A17" i="3"/>
  <c r="C17" i="3" s="1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16" i="7"/>
  <c r="O695" i="8"/>
  <c r="P695" i="8"/>
  <c r="Q695" i="8"/>
  <c r="O696" i="8"/>
  <c r="Q696" i="8" s="1"/>
  <c r="P696" i="8"/>
  <c r="O687" i="8"/>
  <c r="P687" i="8"/>
  <c r="Q687" i="8"/>
  <c r="O688" i="8"/>
  <c r="Q688" i="8" s="1"/>
  <c r="P688" i="8"/>
  <c r="O689" i="8"/>
  <c r="Q689" i="8" s="1"/>
  <c r="P689" i="8"/>
  <c r="O690" i="8"/>
  <c r="P690" i="8"/>
  <c r="Q690" i="8"/>
  <c r="O691" i="8"/>
  <c r="P691" i="8"/>
  <c r="Q691" i="8"/>
  <c r="O692" i="8"/>
  <c r="Q692" i="8" s="1"/>
  <c r="P692" i="8"/>
  <c r="O693" i="8"/>
  <c r="Q693" i="8" s="1"/>
  <c r="P693" i="8"/>
  <c r="O694" i="8"/>
  <c r="P694" i="8"/>
  <c r="Q694" i="8"/>
  <c r="O79" i="8"/>
  <c r="P79" i="8"/>
  <c r="Q79" i="8"/>
  <c r="O80" i="8"/>
  <c r="P80" i="8"/>
  <c r="O81" i="8"/>
  <c r="P81" i="8"/>
  <c r="P93" i="8" s="1"/>
  <c r="P105" i="8" s="1"/>
  <c r="P117" i="8" s="1"/>
  <c r="P129" i="8" s="1"/>
  <c r="P141" i="8" s="1"/>
  <c r="O82" i="8"/>
  <c r="P82" i="8"/>
  <c r="Q82" i="8" s="1"/>
  <c r="O83" i="8"/>
  <c r="P83" i="8"/>
  <c r="Q83" i="8"/>
  <c r="O84" i="8"/>
  <c r="Q84" i="8" s="1"/>
  <c r="P84" i="8"/>
  <c r="O85" i="8"/>
  <c r="P85" i="8"/>
  <c r="O86" i="8"/>
  <c r="P86" i="8"/>
  <c r="P98" i="8" s="1"/>
  <c r="Q98" i="8" s="1"/>
  <c r="Q86" i="8"/>
  <c r="O87" i="8"/>
  <c r="P87" i="8"/>
  <c r="Q87" i="8"/>
  <c r="O88" i="8"/>
  <c r="P88" i="8"/>
  <c r="O89" i="8"/>
  <c r="P89" i="8"/>
  <c r="P101" i="8" s="1"/>
  <c r="O90" i="8"/>
  <c r="P90" i="8"/>
  <c r="Q90" i="8" s="1"/>
  <c r="O91" i="8"/>
  <c r="P91" i="8"/>
  <c r="Q91" i="8"/>
  <c r="P92" i="8"/>
  <c r="O93" i="8"/>
  <c r="O94" i="8"/>
  <c r="P94" i="8"/>
  <c r="P106" i="8" s="1"/>
  <c r="Q106" i="8" s="1"/>
  <c r="Q94" i="8"/>
  <c r="O95" i="8"/>
  <c r="P95" i="8"/>
  <c r="Q95" i="8"/>
  <c r="O96" i="8"/>
  <c r="P96" i="8"/>
  <c r="P97" i="8"/>
  <c r="P109" i="8" s="1"/>
  <c r="O98" i="8"/>
  <c r="O99" i="8"/>
  <c r="P99" i="8"/>
  <c r="Q99" i="8"/>
  <c r="P100" i="8"/>
  <c r="O101" i="8"/>
  <c r="O102" i="8"/>
  <c r="P102" i="8"/>
  <c r="P114" i="8" s="1"/>
  <c r="Q114" i="8" s="1"/>
  <c r="Q102" i="8"/>
  <c r="O103" i="8"/>
  <c r="P103" i="8"/>
  <c r="Q103" i="8"/>
  <c r="P104" i="8"/>
  <c r="O106" i="8"/>
  <c r="O107" i="8"/>
  <c r="P107" i="8"/>
  <c r="Q107" i="8"/>
  <c r="P108" i="8"/>
  <c r="O110" i="8"/>
  <c r="P110" i="8"/>
  <c r="P122" i="8" s="1"/>
  <c r="Q122" i="8" s="1"/>
  <c r="O111" i="8"/>
  <c r="P111" i="8"/>
  <c r="Q111" i="8"/>
  <c r="P112" i="8"/>
  <c r="P113" i="8"/>
  <c r="P125" i="8" s="1"/>
  <c r="P137" i="8" s="1"/>
  <c r="P149" i="8" s="1"/>
  <c r="P161" i="8" s="1"/>
  <c r="P173" i="8" s="1"/>
  <c r="O114" i="8"/>
  <c r="O115" i="8"/>
  <c r="P115" i="8"/>
  <c r="Q115" i="8"/>
  <c r="P116" i="8"/>
  <c r="O118" i="8"/>
  <c r="P118" i="8"/>
  <c r="O119" i="8"/>
  <c r="P119" i="8"/>
  <c r="Q119" i="8"/>
  <c r="P120" i="8"/>
  <c r="P121" i="8"/>
  <c r="P133" i="8" s="1"/>
  <c r="O122" i="8"/>
  <c r="O123" i="8"/>
  <c r="P123" i="8"/>
  <c r="Q123" i="8"/>
  <c r="P124" i="8"/>
  <c r="O126" i="8"/>
  <c r="P126" i="8"/>
  <c r="O127" i="8"/>
  <c r="P127" i="8"/>
  <c r="Q127" i="8"/>
  <c r="P128" i="8"/>
  <c r="O130" i="8"/>
  <c r="O131" i="8"/>
  <c r="P131" i="8"/>
  <c r="Q131" i="8"/>
  <c r="P132" i="8"/>
  <c r="O134" i="8"/>
  <c r="O135" i="8"/>
  <c r="P135" i="8"/>
  <c r="Q135" i="8"/>
  <c r="P136" i="8"/>
  <c r="O138" i="8"/>
  <c r="O139" i="8"/>
  <c r="P139" i="8"/>
  <c r="Q139" i="8"/>
  <c r="P140" i="8"/>
  <c r="O142" i="8"/>
  <c r="O143" i="8"/>
  <c r="P143" i="8"/>
  <c r="Q143" i="8"/>
  <c r="P144" i="8"/>
  <c r="P145" i="8"/>
  <c r="P157" i="8" s="1"/>
  <c r="P169" i="8" s="1"/>
  <c r="P181" i="8" s="1"/>
  <c r="P193" i="8" s="1"/>
  <c r="P205" i="8" s="1"/>
  <c r="O146" i="8"/>
  <c r="O147" i="8"/>
  <c r="P147" i="8"/>
  <c r="Q147" i="8"/>
  <c r="P148" i="8"/>
  <c r="O150" i="8"/>
  <c r="O151" i="8"/>
  <c r="P151" i="8"/>
  <c r="Q151" i="8"/>
  <c r="P152" i="8"/>
  <c r="P153" i="8"/>
  <c r="P165" i="8" s="1"/>
  <c r="P177" i="8" s="1"/>
  <c r="P189" i="8" s="1"/>
  <c r="P201" i="8" s="1"/>
  <c r="P213" i="8" s="1"/>
  <c r="P225" i="8" s="1"/>
  <c r="P237" i="8" s="1"/>
  <c r="P249" i="8" s="1"/>
  <c r="P261" i="8" s="1"/>
  <c r="P273" i="8" s="1"/>
  <c r="O154" i="8"/>
  <c r="O155" i="8"/>
  <c r="P155" i="8"/>
  <c r="Q155" i="8"/>
  <c r="P156" i="8"/>
  <c r="O158" i="8"/>
  <c r="O159" i="8"/>
  <c r="P159" i="8"/>
  <c r="Q159" i="8"/>
  <c r="P160" i="8"/>
  <c r="O162" i="8"/>
  <c r="O163" i="8"/>
  <c r="P163" i="8"/>
  <c r="Q163" i="8"/>
  <c r="P164" i="8"/>
  <c r="O166" i="8"/>
  <c r="O167" i="8"/>
  <c r="P167" i="8"/>
  <c r="Q167" i="8"/>
  <c r="P168" i="8"/>
  <c r="O170" i="8"/>
  <c r="O171" i="8"/>
  <c r="P171" i="8"/>
  <c r="Q171" i="8"/>
  <c r="P172" i="8"/>
  <c r="O174" i="8"/>
  <c r="O175" i="8"/>
  <c r="P175" i="8"/>
  <c r="Q175" i="8"/>
  <c r="P176" i="8"/>
  <c r="O178" i="8"/>
  <c r="O179" i="8"/>
  <c r="P179" i="8"/>
  <c r="Q179" i="8"/>
  <c r="P180" i="8"/>
  <c r="O182" i="8"/>
  <c r="O183" i="8"/>
  <c r="P183" i="8"/>
  <c r="Q183" i="8"/>
  <c r="P184" i="8"/>
  <c r="P185" i="8"/>
  <c r="P197" i="8" s="1"/>
  <c r="O186" i="8"/>
  <c r="O187" i="8"/>
  <c r="P187" i="8"/>
  <c r="Q187" i="8"/>
  <c r="P188" i="8"/>
  <c r="O190" i="8"/>
  <c r="O191" i="8"/>
  <c r="P191" i="8"/>
  <c r="Q191" i="8"/>
  <c r="P192" i="8"/>
  <c r="O194" i="8"/>
  <c r="O195" i="8"/>
  <c r="P195" i="8"/>
  <c r="Q195" i="8"/>
  <c r="P196" i="8"/>
  <c r="O198" i="8"/>
  <c r="O199" i="8"/>
  <c r="P199" i="8"/>
  <c r="Q199" i="8"/>
  <c r="P200" i="8"/>
  <c r="O202" i="8"/>
  <c r="O203" i="8"/>
  <c r="P203" i="8"/>
  <c r="Q203" i="8"/>
  <c r="P204" i="8"/>
  <c r="O206" i="8"/>
  <c r="O207" i="8"/>
  <c r="P207" i="8"/>
  <c r="Q207" i="8"/>
  <c r="P208" i="8"/>
  <c r="P209" i="8"/>
  <c r="P221" i="8" s="1"/>
  <c r="P233" i="8" s="1"/>
  <c r="P245" i="8" s="1"/>
  <c r="P257" i="8" s="1"/>
  <c r="P269" i="8" s="1"/>
  <c r="P281" i="8" s="1"/>
  <c r="P293" i="8" s="1"/>
  <c r="O210" i="8"/>
  <c r="O211" i="8"/>
  <c r="P211" i="8"/>
  <c r="Q211" i="8"/>
  <c r="P212" i="8"/>
  <c r="O214" i="8"/>
  <c r="O215" i="8"/>
  <c r="P215" i="8"/>
  <c r="Q215" i="8"/>
  <c r="P216" i="8"/>
  <c r="P217" i="8"/>
  <c r="P229" i="8" s="1"/>
  <c r="O218" i="8"/>
  <c r="O219" i="8"/>
  <c r="P219" i="8"/>
  <c r="Q219" i="8"/>
  <c r="P220" i="8"/>
  <c r="O222" i="8"/>
  <c r="O223" i="8"/>
  <c r="P223" i="8"/>
  <c r="Q223" i="8"/>
  <c r="P224" i="8"/>
  <c r="O226" i="8"/>
  <c r="O227" i="8"/>
  <c r="P227" i="8"/>
  <c r="Q227" i="8"/>
  <c r="P228" i="8"/>
  <c r="O230" i="8"/>
  <c r="O231" i="8"/>
  <c r="P231" i="8"/>
  <c r="Q231" i="8"/>
  <c r="P232" i="8"/>
  <c r="O234" i="8"/>
  <c r="O235" i="8"/>
  <c r="P235" i="8"/>
  <c r="Q235" i="8"/>
  <c r="P236" i="8"/>
  <c r="O238" i="8"/>
  <c r="O239" i="8"/>
  <c r="P239" i="8"/>
  <c r="Q239" i="8"/>
  <c r="P240" i="8"/>
  <c r="P241" i="8"/>
  <c r="P253" i="8" s="1"/>
  <c r="P265" i="8" s="1"/>
  <c r="P277" i="8" s="1"/>
  <c r="P289" i="8" s="1"/>
  <c r="P301" i="8" s="1"/>
  <c r="P313" i="8" s="1"/>
  <c r="P325" i="8" s="1"/>
  <c r="P337" i="8" s="1"/>
  <c r="P349" i="8" s="1"/>
  <c r="P361" i="8" s="1"/>
  <c r="P373" i="8" s="1"/>
  <c r="P385" i="8" s="1"/>
  <c r="P397" i="8" s="1"/>
  <c r="P409" i="8" s="1"/>
  <c r="P421" i="8" s="1"/>
  <c r="P433" i="8" s="1"/>
  <c r="P445" i="8" s="1"/>
  <c r="P457" i="8" s="1"/>
  <c r="P469" i="8" s="1"/>
  <c r="P481" i="8" s="1"/>
  <c r="P493" i="8" s="1"/>
  <c r="P505" i="8" s="1"/>
  <c r="P517" i="8" s="1"/>
  <c r="P529" i="8" s="1"/>
  <c r="P541" i="8" s="1"/>
  <c r="P553" i="8" s="1"/>
  <c r="P565" i="8" s="1"/>
  <c r="P577" i="8" s="1"/>
  <c r="P589" i="8" s="1"/>
  <c r="P601" i="8" s="1"/>
  <c r="P613" i="8" s="1"/>
  <c r="P625" i="8" s="1"/>
  <c r="P637" i="8" s="1"/>
  <c r="P649" i="8" s="1"/>
  <c r="P661" i="8" s="1"/>
  <c r="P673" i="8" s="1"/>
  <c r="P685" i="8" s="1"/>
  <c r="O242" i="8"/>
  <c r="O243" i="8"/>
  <c r="P243" i="8"/>
  <c r="Q243" i="8"/>
  <c r="P244" i="8"/>
  <c r="O246" i="8"/>
  <c r="O247" i="8"/>
  <c r="P247" i="8"/>
  <c r="Q247" i="8"/>
  <c r="P248" i="8"/>
  <c r="O250" i="8"/>
  <c r="O251" i="8"/>
  <c r="P251" i="8"/>
  <c r="Q251" i="8"/>
  <c r="P252" i="8"/>
  <c r="O254" i="8"/>
  <c r="O255" i="8"/>
  <c r="P255" i="8"/>
  <c r="Q255" i="8"/>
  <c r="P256" i="8"/>
  <c r="O258" i="8"/>
  <c r="O259" i="8"/>
  <c r="P259" i="8"/>
  <c r="Q259" i="8"/>
  <c r="P260" i="8"/>
  <c r="O262" i="8"/>
  <c r="O263" i="8"/>
  <c r="P263" i="8"/>
  <c r="Q263" i="8"/>
  <c r="P264" i="8"/>
  <c r="O266" i="8"/>
  <c r="O267" i="8"/>
  <c r="P267" i="8"/>
  <c r="Q267" i="8"/>
  <c r="P268" i="8"/>
  <c r="O270" i="8"/>
  <c r="O271" i="8"/>
  <c r="P271" i="8"/>
  <c r="Q271" i="8"/>
  <c r="P272" i="8"/>
  <c r="O274" i="8"/>
  <c r="O275" i="8"/>
  <c r="P275" i="8"/>
  <c r="Q275" i="8"/>
  <c r="P276" i="8"/>
  <c r="O278" i="8"/>
  <c r="O279" i="8"/>
  <c r="P279" i="8"/>
  <c r="Q279" i="8"/>
  <c r="P280" i="8"/>
  <c r="O282" i="8"/>
  <c r="O283" i="8"/>
  <c r="P283" i="8"/>
  <c r="Q283" i="8"/>
  <c r="P284" i="8"/>
  <c r="P285" i="8"/>
  <c r="P297" i="8" s="1"/>
  <c r="P309" i="8" s="1"/>
  <c r="O286" i="8"/>
  <c r="O287" i="8"/>
  <c r="P287" i="8"/>
  <c r="Q287" i="8"/>
  <c r="P288" i="8"/>
  <c r="O290" i="8"/>
  <c r="O291" i="8"/>
  <c r="P291" i="8"/>
  <c r="Q291" i="8"/>
  <c r="P292" i="8"/>
  <c r="O294" i="8"/>
  <c r="O295" i="8"/>
  <c r="P295" i="8"/>
  <c r="Q295" i="8"/>
  <c r="P296" i="8"/>
  <c r="O298" i="8"/>
  <c r="O299" i="8"/>
  <c r="P299" i="8"/>
  <c r="Q299" i="8"/>
  <c r="P300" i="8"/>
  <c r="P312" i="8" s="1"/>
  <c r="O302" i="8"/>
  <c r="O303" i="8"/>
  <c r="P303" i="8"/>
  <c r="Q303" i="8"/>
  <c r="P304" i="8"/>
  <c r="P305" i="8"/>
  <c r="O306" i="8"/>
  <c r="O307" i="8"/>
  <c r="O319" i="8" s="1"/>
  <c r="P307" i="8"/>
  <c r="Q307" i="8"/>
  <c r="P308" i="8"/>
  <c r="P320" i="8" s="1"/>
  <c r="O310" i="8"/>
  <c r="O311" i="8"/>
  <c r="Q311" i="8" s="1"/>
  <c r="P311" i="8"/>
  <c r="O314" i="8"/>
  <c r="O315" i="8"/>
  <c r="P315" i="8"/>
  <c r="Q315" i="8"/>
  <c r="P316" i="8"/>
  <c r="P317" i="8"/>
  <c r="P329" i="8" s="1"/>
  <c r="P341" i="8" s="1"/>
  <c r="P353" i="8" s="1"/>
  <c r="P365" i="8" s="1"/>
  <c r="P377" i="8" s="1"/>
  <c r="P389" i="8" s="1"/>
  <c r="P401" i="8" s="1"/>
  <c r="P413" i="8" s="1"/>
  <c r="P425" i="8" s="1"/>
  <c r="P437" i="8" s="1"/>
  <c r="P449" i="8" s="1"/>
  <c r="P461" i="8" s="1"/>
  <c r="P473" i="8" s="1"/>
  <c r="P485" i="8" s="1"/>
  <c r="P497" i="8" s="1"/>
  <c r="P509" i="8" s="1"/>
  <c r="P521" i="8" s="1"/>
  <c r="P533" i="8" s="1"/>
  <c r="P545" i="8" s="1"/>
  <c r="P557" i="8" s="1"/>
  <c r="P569" i="8" s="1"/>
  <c r="P581" i="8" s="1"/>
  <c r="P593" i="8" s="1"/>
  <c r="P605" i="8" s="1"/>
  <c r="P617" i="8" s="1"/>
  <c r="P629" i="8" s="1"/>
  <c r="P641" i="8" s="1"/>
  <c r="P653" i="8" s="1"/>
  <c r="P665" i="8" s="1"/>
  <c r="P677" i="8" s="1"/>
  <c r="O318" i="8"/>
  <c r="P319" i="8"/>
  <c r="Q319" i="8"/>
  <c r="P321" i="8"/>
  <c r="P333" i="8" s="1"/>
  <c r="P345" i="8" s="1"/>
  <c r="P357" i="8" s="1"/>
  <c r="P369" i="8" s="1"/>
  <c r="P381" i="8" s="1"/>
  <c r="P393" i="8" s="1"/>
  <c r="P405" i="8" s="1"/>
  <c r="P417" i="8" s="1"/>
  <c r="P429" i="8" s="1"/>
  <c r="P441" i="8" s="1"/>
  <c r="P453" i="8" s="1"/>
  <c r="P465" i="8" s="1"/>
  <c r="P477" i="8" s="1"/>
  <c r="P489" i="8" s="1"/>
  <c r="P501" i="8" s="1"/>
  <c r="P513" i="8" s="1"/>
  <c r="P525" i="8" s="1"/>
  <c r="P537" i="8" s="1"/>
  <c r="P549" i="8" s="1"/>
  <c r="P561" i="8" s="1"/>
  <c r="P573" i="8" s="1"/>
  <c r="P585" i="8" s="1"/>
  <c r="P597" i="8" s="1"/>
  <c r="P609" i="8" s="1"/>
  <c r="P621" i="8" s="1"/>
  <c r="P633" i="8" s="1"/>
  <c r="P645" i="8" s="1"/>
  <c r="P657" i="8" s="1"/>
  <c r="P669" i="8" s="1"/>
  <c r="P681" i="8" s="1"/>
  <c r="O322" i="8"/>
  <c r="O323" i="8"/>
  <c r="P323" i="8"/>
  <c r="P324" i="8"/>
  <c r="P336" i="8" s="1"/>
  <c r="P348" i="8" s="1"/>
  <c r="P360" i="8" s="1"/>
  <c r="P372" i="8" s="1"/>
  <c r="P384" i="8" s="1"/>
  <c r="P396" i="8" s="1"/>
  <c r="P408" i="8" s="1"/>
  <c r="P420" i="8" s="1"/>
  <c r="P432" i="8" s="1"/>
  <c r="P444" i="8" s="1"/>
  <c r="P456" i="8" s="1"/>
  <c r="P468" i="8" s="1"/>
  <c r="P480" i="8" s="1"/>
  <c r="P492" i="8" s="1"/>
  <c r="P504" i="8" s="1"/>
  <c r="P516" i="8" s="1"/>
  <c r="P528" i="8" s="1"/>
  <c r="P540" i="8" s="1"/>
  <c r="P552" i="8" s="1"/>
  <c r="P564" i="8" s="1"/>
  <c r="P576" i="8" s="1"/>
  <c r="P588" i="8" s="1"/>
  <c r="P600" i="8" s="1"/>
  <c r="P612" i="8" s="1"/>
  <c r="P624" i="8" s="1"/>
  <c r="P636" i="8" s="1"/>
  <c r="P648" i="8" s="1"/>
  <c r="P660" i="8" s="1"/>
  <c r="P672" i="8" s="1"/>
  <c r="P684" i="8" s="1"/>
  <c r="O326" i="8"/>
  <c r="O327" i="8"/>
  <c r="Q327" i="8" s="1"/>
  <c r="P327" i="8"/>
  <c r="P328" i="8"/>
  <c r="O330" i="8"/>
  <c r="O331" i="8"/>
  <c r="P331" i="8"/>
  <c r="Q331" i="8"/>
  <c r="P332" i="8"/>
  <c r="P344" i="8" s="1"/>
  <c r="P356" i="8" s="1"/>
  <c r="P368" i="8" s="1"/>
  <c r="P380" i="8" s="1"/>
  <c r="P392" i="8" s="1"/>
  <c r="P404" i="8" s="1"/>
  <c r="P416" i="8" s="1"/>
  <c r="P428" i="8" s="1"/>
  <c r="P440" i="8" s="1"/>
  <c r="P452" i="8" s="1"/>
  <c r="P464" i="8" s="1"/>
  <c r="P476" i="8" s="1"/>
  <c r="P488" i="8" s="1"/>
  <c r="P500" i="8" s="1"/>
  <c r="P512" i="8" s="1"/>
  <c r="P524" i="8" s="1"/>
  <c r="P536" i="8" s="1"/>
  <c r="P548" i="8" s="1"/>
  <c r="P560" i="8" s="1"/>
  <c r="P572" i="8" s="1"/>
  <c r="P584" i="8" s="1"/>
  <c r="P596" i="8" s="1"/>
  <c r="P608" i="8" s="1"/>
  <c r="P620" i="8" s="1"/>
  <c r="P632" i="8" s="1"/>
  <c r="P644" i="8" s="1"/>
  <c r="P656" i="8" s="1"/>
  <c r="P668" i="8" s="1"/>
  <c r="P680" i="8" s="1"/>
  <c r="O334" i="8"/>
  <c r="P335" i="8"/>
  <c r="O338" i="8"/>
  <c r="O339" i="8"/>
  <c r="P339" i="8"/>
  <c r="P340" i="8"/>
  <c r="P352" i="8" s="1"/>
  <c r="P364" i="8" s="1"/>
  <c r="P376" i="8" s="1"/>
  <c r="O342" i="8"/>
  <c r="O343" i="8"/>
  <c r="P343" i="8"/>
  <c r="O346" i="8"/>
  <c r="P347" i="8"/>
  <c r="O350" i="8"/>
  <c r="P351" i="8"/>
  <c r="O354" i="8"/>
  <c r="P355" i="8"/>
  <c r="O358" i="8"/>
  <c r="P359" i="8"/>
  <c r="O362" i="8"/>
  <c r="P363" i="8"/>
  <c r="O366" i="8"/>
  <c r="P367" i="8"/>
  <c r="O370" i="8"/>
  <c r="P371" i="8"/>
  <c r="O374" i="8"/>
  <c r="P375" i="8"/>
  <c r="O378" i="8"/>
  <c r="P379" i="8"/>
  <c r="O382" i="8"/>
  <c r="P383" i="8"/>
  <c r="O386" i="8"/>
  <c r="P387" i="8"/>
  <c r="P388" i="8"/>
  <c r="P400" i="8" s="1"/>
  <c r="O390" i="8"/>
  <c r="P391" i="8"/>
  <c r="O394" i="8"/>
  <c r="P395" i="8"/>
  <c r="O398" i="8"/>
  <c r="P399" i="8"/>
  <c r="O402" i="8"/>
  <c r="P403" i="8"/>
  <c r="O406" i="8"/>
  <c r="P407" i="8"/>
  <c r="O410" i="8"/>
  <c r="P411" i="8"/>
  <c r="P412" i="8"/>
  <c r="P424" i="8" s="1"/>
  <c r="P436" i="8" s="1"/>
  <c r="P448" i="8" s="1"/>
  <c r="P460" i="8" s="1"/>
  <c r="P472" i="8" s="1"/>
  <c r="P484" i="8" s="1"/>
  <c r="P496" i="8" s="1"/>
  <c r="P508" i="8" s="1"/>
  <c r="P520" i="8" s="1"/>
  <c r="P532" i="8" s="1"/>
  <c r="P544" i="8" s="1"/>
  <c r="P556" i="8" s="1"/>
  <c r="P568" i="8" s="1"/>
  <c r="P580" i="8" s="1"/>
  <c r="P592" i="8" s="1"/>
  <c r="P604" i="8" s="1"/>
  <c r="P616" i="8" s="1"/>
  <c r="P628" i="8" s="1"/>
  <c r="P640" i="8" s="1"/>
  <c r="P652" i="8" s="1"/>
  <c r="P664" i="8" s="1"/>
  <c r="P676" i="8" s="1"/>
  <c r="O414" i="8"/>
  <c r="P415" i="8"/>
  <c r="O418" i="8"/>
  <c r="P419" i="8"/>
  <c r="O422" i="8"/>
  <c r="P423" i="8"/>
  <c r="O426" i="8"/>
  <c r="P427" i="8"/>
  <c r="O430" i="8"/>
  <c r="P431" i="8"/>
  <c r="O434" i="8"/>
  <c r="P435" i="8"/>
  <c r="O438" i="8"/>
  <c r="P439" i="8"/>
  <c r="O442" i="8"/>
  <c r="P443" i="8"/>
  <c r="O446" i="8"/>
  <c r="P447" i="8"/>
  <c r="O450" i="8"/>
  <c r="P451" i="8"/>
  <c r="O454" i="8"/>
  <c r="P455" i="8"/>
  <c r="O458" i="8"/>
  <c r="P459" i="8"/>
  <c r="O462" i="8"/>
  <c r="P463" i="8"/>
  <c r="O466" i="8"/>
  <c r="P467" i="8"/>
  <c r="O470" i="8"/>
  <c r="P471" i="8"/>
  <c r="O474" i="8"/>
  <c r="P475" i="8"/>
  <c r="O478" i="8"/>
  <c r="P479" i="8"/>
  <c r="O482" i="8"/>
  <c r="P483" i="8"/>
  <c r="O486" i="8"/>
  <c r="P487" i="8"/>
  <c r="O490" i="8"/>
  <c r="P491" i="8"/>
  <c r="O494" i="8"/>
  <c r="P495" i="8"/>
  <c r="O498" i="8"/>
  <c r="P499" i="8"/>
  <c r="O502" i="8"/>
  <c r="P503" i="8"/>
  <c r="O506" i="8"/>
  <c r="P507" i="8"/>
  <c r="O510" i="8"/>
  <c r="P511" i="8"/>
  <c r="O514" i="8"/>
  <c r="P515" i="8"/>
  <c r="O518" i="8"/>
  <c r="P519" i="8"/>
  <c r="O522" i="8"/>
  <c r="O534" i="8" s="1"/>
  <c r="P523" i="8"/>
  <c r="P535" i="8" s="1"/>
  <c r="P547" i="8" s="1"/>
  <c r="O526" i="8"/>
  <c r="P527" i="8"/>
  <c r="P531" i="8"/>
  <c r="O538" i="8"/>
  <c r="P539" i="8"/>
  <c r="P551" i="8" s="1"/>
  <c r="P563" i="8" s="1"/>
  <c r="P575" i="8" s="1"/>
  <c r="P587" i="8" s="1"/>
  <c r="P599" i="8" s="1"/>
  <c r="P611" i="8" s="1"/>
  <c r="P623" i="8" s="1"/>
  <c r="P635" i="8" s="1"/>
  <c r="P647" i="8" s="1"/>
  <c r="P659" i="8" s="1"/>
  <c r="P671" i="8" s="1"/>
  <c r="P683" i="8" s="1"/>
  <c r="P543" i="8"/>
  <c r="P555" i="8"/>
  <c r="P567" i="8" s="1"/>
  <c r="P579" i="8" s="1"/>
  <c r="P559" i="8"/>
  <c r="P571" i="8" s="1"/>
  <c r="P583" i="8" s="1"/>
  <c r="P595" i="8" s="1"/>
  <c r="P607" i="8" s="1"/>
  <c r="P619" i="8" s="1"/>
  <c r="P631" i="8" s="1"/>
  <c r="P643" i="8" s="1"/>
  <c r="P655" i="8" s="1"/>
  <c r="P667" i="8" s="1"/>
  <c r="P679" i="8" s="1"/>
  <c r="P591" i="8"/>
  <c r="P603" i="8" s="1"/>
  <c r="P615" i="8" s="1"/>
  <c r="P627" i="8" s="1"/>
  <c r="P639" i="8" s="1"/>
  <c r="P651" i="8" s="1"/>
  <c r="P663" i="8" s="1"/>
  <c r="P675" i="8" s="1"/>
  <c r="O59" i="8"/>
  <c r="Q59" i="8" s="1"/>
  <c r="P59" i="8"/>
  <c r="O60" i="8"/>
  <c r="Q60" i="8" s="1"/>
  <c r="P60" i="8"/>
  <c r="O61" i="8"/>
  <c r="P61" i="8"/>
  <c r="Q61" i="8"/>
  <c r="O62" i="8"/>
  <c r="P62" i="8"/>
  <c r="Q62" i="8"/>
  <c r="O63" i="8"/>
  <c r="Q63" i="8" s="1"/>
  <c r="P63" i="8"/>
  <c r="O64" i="8"/>
  <c r="Q64" i="8" s="1"/>
  <c r="P64" i="8"/>
  <c r="O65" i="8"/>
  <c r="P65" i="8"/>
  <c r="Q65" i="8"/>
  <c r="O66" i="8"/>
  <c r="P66" i="8"/>
  <c r="Q66" i="8"/>
  <c r="O67" i="8"/>
  <c r="Q67" i="8" s="1"/>
  <c r="P67" i="8"/>
  <c r="O68" i="8"/>
  <c r="Q68" i="8" s="1"/>
  <c r="P68" i="8"/>
  <c r="O69" i="8"/>
  <c r="P69" i="8"/>
  <c r="Q69" i="8"/>
  <c r="O70" i="8"/>
  <c r="P70" i="8"/>
  <c r="Q70" i="8"/>
  <c r="O71" i="8"/>
  <c r="Q71" i="8" s="1"/>
  <c r="P71" i="8"/>
  <c r="O72" i="8"/>
  <c r="Q72" i="8" s="1"/>
  <c r="P72" i="8"/>
  <c r="O73" i="8"/>
  <c r="P73" i="8"/>
  <c r="Q73" i="8"/>
  <c r="O74" i="8"/>
  <c r="P74" i="8"/>
  <c r="Q74" i="8"/>
  <c r="O75" i="8"/>
  <c r="Q75" i="8" s="1"/>
  <c r="P75" i="8"/>
  <c r="O76" i="8"/>
  <c r="Q76" i="8" s="1"/>
  <c r="P76" i="8"/>
  <c r="O77" i="8"/>
  <c r="P77" i="8"/>
  <c r="Q77" i="8"/>
  <c r="O78" i="8"/>
  <c r="P78" i="8"/>
  <c r="Q78" i="8"/>
  <c r="O46" i="8"/>
  <c r="P46" i="8"/>
  <c r="Q46" i="8"/>
  <c r="O47" i="8"/>
  <c r="Q47" i="8" s="1"/>
  <c r="P47" i="8"/>
  <c r="O48" i="8"/>
  <c r="Q48" i="8" s="1"/>
  <c r="P48" i="8"/>
  <c r="O49" i="8"/>
  <c r="P49" i="8"/>
  <c r="Q49" i="8"/>
  <c r="O50" i="8"/>
  <c r="P50" i="8"/>
  <c r="Q50" i="8"/>
  <c r="O51" i="8"/>
  <c r="Q51" i="8" s="1"/>
  <c r="P51" i="8"/>
  <c r="O52" i="8"/>
  <c r="Q52" i="8" s="1"/>
  <c r="P52" i="8"/>
  <c r="O53" i="8"/>
  <c r="P53" i="8"/>
  <c r="Q53" i="8"/>
  <c r="O54" i="8"/>
  <c r="P54" i="8"/>
  <c r="Q54" i="8"/>
  <c r="O55" i="8"/>
  <c r="Q55" i="8" s="1"/>
  <c r="P55" i="8"/>
  <c r="O56" i="8"/>
  <c r="Q56" i="8" s="1"/>
  <c r="P56" i="8"/>
  <c r="O57" i="8"/>
  <c r="P57" i="8"/>
  <c r="Q57" i="8"/>
  <c r="O58" i="8"/>
  <c r="P58" i="8"/>
  <c r="Q58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2" i="8"/>
  <c r="P15" i="8"/>
  <c r="P27" i="8" s="1"/>
  <c r="P39" i="8" s="1"/>
  <c r="P16" i="8"/>
  <c r="P17" i="8"/>
  <c r="P29" i="8" s="1"/>
  <c r="P41" i="8" s="1"/>
  <c r="P18" i="8"/>
  <c r="P30" i="8" s="1"/>
  <c r="P42" i="8" s="1"/>
  <c r="P19" i="8"/>
  <c r="P31" i="8" s="1"/>
  <c r="P43" i="8" s="1"/>
  <c r="P20" i="8"/>
  <c r="P32" i="8" s="1"/>
  <c r="P44" i="8" s="1"/>
  <c r="P21" i="8"/>
  <c r="P33" i="8" s="1"/>
  <c r="P45" i="8" s="1"/>
  <c r="P22" i="8"/>
  <c r="P34" i="8" s="1"/>
  <c r="P23" i="8"/>
  <c r="P35" i="8" s="1"/>
  <c r="P24" i="8"/>
  <c r="P25" i="8"/>
  <c r="P37" i="8" s="1"/>
  <c r="P28" i="8"/>
  <c r="P40" i="8" s="1"/>
  <c r="P36" i="8"/>
  <c r="P14" i="8"/>
  <c r="P26" i="8" s="1"/>
  <c r="P38" i="8" s="1"/>
  <c r="O15" i="8"/>
  <c r="O27" i="8" s="1"/>
  <c r="O39" i="8" s="1"/>
  <c r="O16" i="8"/>
  <c r="O28" i="8" s="1"/>
  <c r="O40" i="8" s="1"/>
  <c r="O17" i="8"/>
  <c r="O29" i="8" s="1"/>
  <c r="O41" i="8" s="1"/>
  <c r="O18" i="8"/>
  <c r="O30" i="8" s="1"/>
  <c r="O42" i="8" s="1"/>
  <c r="O19" i="8"/>
  <c r="O31" i="8" s="1"/>
  <c r="O43" i="8" s="1"/>
  <c r="O20" i="8"/>
  <c r="O32" i="8" s="1"/>
  <c r="O44" i="8" s="1"/>
  <c r="O21" i="8"/>
  <c r="O33" i="8" s="1"/>
  <c r="O45" i="8" s="1"/>
  <c r="O22" i="8"/>
  <c r="O34" i="8" s="1"/>
  <c r="O23" i="8"/>
  <c r="O35" i="8" s="1"/>
  <c r="O24" i="8"/>
  <c r="O36" i="8" s="1"/>
  <c r="O25" i="8"/>
  <c r="O37" i="8" s="1"/>
  <c r="O14" i="8"/>
  <c r="O26" i="8" s="1"/>
  <c r="O38" i="8" s="1"/>
  <c r="D343" i="3" l="1"/>
  <c r="D341" i="3"/>
  <c r="D317" i="3"/>
  <c r="C701" i="3"/>
  <c r="C557" i="3"/>
  <c r="C342" i="3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18" i="3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D689" i="3"/>
  <c r="C558" i="3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690" i="3"/>
  <c r="C691" i="3" s="1"/>
  <c r="C329" i="3"/>
  <c r="C330" i="3" s="1"/>
  <c r="D557" i="3"/>
  <c r="C354" i="3"/>
  <c r="C355" i="3" s="1"/>
  <c r="C356" i="3" s="1"/>
  <c r="C629" i="3"/>
  <c r="D629" i="3"/>
  <c r="C18" i="3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149" i="3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13" i="3"/>
  <c r="C114" i="3" s="1"/>
  <c r="C89" i="3"/>
  <c r="C90" i="3" s="1"/>
  <c r="C53" i="3"/>
  <c r="C54" i="3" s="1"/>
  <c r="C29" i="3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D354" i="3"/>
  <c r="C269" i="3"/>
  <c r="D617" i="3"/>
  <c r="C617" i="3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547" i="3"/>
  <c r="C548" i="3" s="1"/>
  <c r="C549" i="3" s="1"/>
  <c r="C550" i="3" s="1"/>
  <c r="C551" i="3" s="1"/>
  <c r="C552" i="3" s="1"/>
  <c r="C553" i="3" s="1"/>
  <c r="C554" i="3" s="1"/>
  <c r="C555" i="3" s="1"/>
  <c r="C556" i="3" s="1"/>
  <c r="C353" i="3"/>
  <c r="C331" i="3"/>
  <c r="C332" i="3" s="1"/>
  <c r="C333" i="3" s="1"/>
  <c r="C334" i="3" s="1"/>
  <c r="C335" i="3" s="1"/>
  <c r="C336" i="3" s="1"/>
  <c r="C337" i="3" s="1"/>
  <c r="C338" i="3" s="1"/>
  <c r="C339" i="3" s="1"/>
  <c r="C340" i="3" s="1"/>
  <c r="D690" i="3"/>
  <c r="C665" i="3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D574" i="3"/>
  <c r="C572" i="3"/>
  <c r="C573" i="3" s="1"/>
  <c r="C574" i="3" s="1"/>
  <c r="C575" i="3" s="1"/>
  <c r="C576" i="3" s="1"/>
  <c r="C577" i="3" s="1"/>
  <c r="C578" i="3" s="1"/>
  <c r="C579" i="3" s="1"/>
  <c r="C580" i="3" s="1"/>
  <c r="D570" i="3"/>
  <c r="D566" i="3"/>
  <c r="D558" i="3"/>
  <c r="D550" i="3"/>
  <c r="D546" i="3"/>
  <c r="D521" i="3"/>
  <c r="C521" i="3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137" i="3"/>
  <c r="C138" i="3" s="1"/>
  <c r="C125" i="3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01" i="3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77" i="3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65" i="3"/>
  <c r="C66" i="3" s="1"/>
  <c r="C41" i="3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281" i="3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D605" i="3"/>
  <c r="C605" i="3"/>
  <c r="C571" i="3"/>
  <c r="C305" i="3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653" i="3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D575" i="3"/>
  <c r="D571" i="3"/>
  <c r="D567" i="3"/>
  <c r="D563" i="3"/>
  <c r="D559" i="3"/>
  <c r="D555" i="3"/>
  <c r="D551" i="3"/>
  <c r="D547" i="3"/>
  <c r="C533" i="3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630" i="3"/>
  <c r="C702" i="3"/>
  <c r="C703" i="3" s="1"/>
  <c r="C704" i="3" s="1"/>
  <c r="C705" i="3" s="1"/>
  <c r="C706" i="3" s="1"/>
  <c r="C707" i="3" s="1"/>
  <c r="C708" i="3" s="1"/>
  <c r="C709" i="3" s="1"/>
  <c r="C710" i="3" s="1"/>
  <c r="C711" i="3" s="1"/>
  <c r="C678" i="3"/>
  <c r="C270" i="3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679" i="3"/>
  <c r="C680" i="3" s="1"/>
  <c r="C681" i="3" s="1"/>
  <c r="C682" i="3" s="1"/>
  <c r="C683" i="3" s="1"/>
  <c r="C684" i="3" s="1"/>
  <c r="C685" i="3" s="1"/>
  <c r="C686" i="3" s="1"/>
  <c r="C687" i="3" s="1"/>
  <c r="C688" i="3" s="1"/>
  <c r="C139" i="3"/>
  <c r="C140" i="3" s="1"/>
  <c r="C141" i="3" s="1"/>
  <c r="C142" i="3" s="1"/>
  <c r="C143" i="3" s="1"/>
  <c r="C144" i="3" s="1"/>
  <c r="C145" i="3" s="1"/>
  <c r="C146" i="3" s="1"/>
  <c r="C147" i="3" s="1"/>
  <c r="C148" i="3" s="1"/>
  <c r="C115" i="3"/>
  <c r="C116" i="3" s="1"/>
  <c r="C117" i="3" s="1"/>
  <c r="C118" i="3" s="1"/>
  <c r="C119" i="3" s="1"/>
  <c r="C120" i="3" s="1"/>
  <c r="C121" i="3" s="1"/>
  <c r="C122" i="3" s="1"/>
  <c r="C123" i="3" s="1"/>
  <c r="C124" i="3" s="1"/>
  <c r="C91" i="3"/>
  <c r="C92" i="3" s="1"/>
  <c r="C93" i="3" s="1"/>
  <c r="C94" i="3" s="1"/>
  <c r="C95" i="3" s="1"/>
  <c r="C96" i="3" s="1"/>
  <c r="C97" i="3" s="1"/>
  <c r="C98" i="3" s="1"/>
  <c r="C99" i="3" s="1"/>
  <c r="C100" i="3" s="1"/>
  <c r="D513" i="3"/>
  <c r="D506" i="3"/>
  <c r="D502" i="3"/>
  <c r="D500" i="3"/>
  <c r="D496" i="3"/>
  <c r="D490" i="3"/>
  <c r="D486" i="3"/>
  <c r="D482" i="3"/>
  <c r="D480" i="3"/>
  <c r="D476" i="3"/>
  <c r="D472" i="3"/>
  <c r="D468" i="3"/>
  <c r="D464" i="3"/>
  <c r="D460" i="3"/>
  <c r="D458" i="3"/>
  <c r="D454" i="3"/>
  <c r="D452" i="3"/>
  <c r="D450" i="3"/>
  <c r="D299" i="3"/>
  <c r="D262" i="3"/>
  <c r="D260" i="3"/>
  <c r="D527" i="3"/>
  <c r="D522" i="3"/>
  <c r="D311" i="3"/>
  <c r="D310" i="3"/>
  <c r="D309" i="3"/>
  <c r="D308" i="3"/>
  <c r="D307" i="3"/>
  <c r="D306" i="3"/>
  <c r="D305" i="3"/>
  <c r="C293" i="3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C257" i="3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D711" i="3"/>
  <c r="D710" i="3"/>
  <c r="D709" i="3"/>
  <c r="D708" i="3"/>
  <c r="D707" i="3"/>
  <c r="D706" i="3"/>
  <c r="D705" i="3"/>
  <c r="D704" i="3"/>
  <c r="D703" i="3"/>
  <c r="D702" i="3"/>
  <c r="D701" i="3"/>
  <c r="C641" i="3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D634" i="3"/>
  <c r="D630" i="3"/>
  <c r="C606" i="3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594" i="3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D512" i="3"/>
  <c r="C509" i="3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D509" i="3"/>
  <c r="C67" i="3"/>
  <c r="C68" i="3" s="1"/>
  <c r="C69" i="3" s="1"/>
  <c r="C70" i="3" s="1"/>
  <c r="C71" i="3" s="1"/>
  <c r="C72" i="3" s="1"/>
  <c r="C73" i="3" s="1"/>
  <c r="C74" i="3" s="1"/>
  <c r="C75" i="3" s="1"/>
  <c r="C76" i="3" s="1"/>
  <c r="C55" i="3"/>
  <c r="C56" i="3" s="1"/>
  <c r="C57" i="3" s="1"/>
  <c r="C58" i="3" s="1"/>
  <c r="C59" i="3" s="1"/>
  <c r="C60" i="3" s="1"/>
  <c r="C61" i="3" s="1"/>
  <c r="C62" i="3" s="1"/>
  <c r="C63" i="3" s="1"/>
  <c r="C64" i="3" s="1"/>
  <c r="D508" i="3"/>
  <c r="D504" i="3"/>
  <c r="D498" i="3"/>
  <c r="D494" i="3"/>
  <c r="D492" i="3"/>
  <c r="D488" i="3"/>
  <c r="D484" i="3"/>
  <c r="D478" i="3"/>
  <c r="D474" i="3"/>
  <c r="D470" i="3"/>
  <c r="D466" i="3"/>
  <c r="D462" i="3"/>
  <c r="D456" i="3"/>
  <c r="C692" i="3"/>
  <c r="C693" i="3" s="1"/>
  <c r="C694" i="3" s="1"/>
  <c r="C695" i="3" s="1"/>
  <c r="C696" i="3" s="1"/>
  <c r="C697" i="3" s="1"/>
  <c r="C698" i="3" s="1"/>
  <c r="C699" i="3" s="1"/>
  <c r="C700" i="3" s="1"/>
  <c r="C631" i="3"/>
  <c r="C632" i="3" s="1"/>
  <c r="C633" i="3" s="1"/>
  <c r="C634" i="3" s="1"/>
  <c r="C635" i="3" s="1"/>
  <c r="C636" i="3" s="1"/>
  <c r="C637" i="3" s="1"/>
  <c r="C638" i="3" s="1"/>
  <c r="C639" i="3" s="1"/>
  <c r="C640" i="3" s="1"/>
  <c r="D639" i="3"/>
  <c r="D635" i="3"/>
  <c r="D631" i="3"/>
  <c r="D582" i="3"/>
  <c r="C581" i="3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D581" i="3"/>
  <c r="D526" i="3"/>
  <c r="D523" i="3"/>
  <c r="D507" i="3"/>
  <c r="D505" i="3"/>
  <c r="D503" i="3"/>
  <c r="D501" i="3"/>
  <c r="D499" i="3"/>
  <c r="C497" i="3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D497" i="3"/>
  <c r="D495" i="3"/>
  <c r="D493" i="3"/>
  <c r="D491" i="3"/>
  <c r="D489" i="3"/>
  <c r="D487" i="3"/>
  <c r="C485" i="3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D485" i="3"/>
  <c r="D483" i="3"/>
  <c r="D481" i="3"/>
  <c r="D479" i="3"/>
  <c r="D477" i="3"/>
  <c r="D475" i="3"/>
  <c r="C473" i="3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D473" i="3"/>
  <c r="D471" i="3"/>
  <c r="D469" i="3"/>
  <c r="D467" i="3"/>
  <c r="D465" i="3"/>
  <c r="D463" i="3"/>
  <c r="C461" i="3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D461" i="3"/>
  <c r="D459" i="3"/>
  <c r="D457" i="3"/>
  <c r="D455" i="3"/>
  <c r="D453" i="3"/>
  <c r="D451" i="3"/>
  <c r="C449" i="3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D449" i="3"/>
  <c r="C437" i="3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25" i="3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13" i="3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01" i="3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389" i="3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377" i="3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65" i="3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57" i="3"/>
  <c r="C358" i="3" s="1"/>
  <c r="C359" i="3" s="1"/>
  <c r="C360" i="3" s="1"/>
  <c r="C361" i="3" s="1"/>
  <c r="C362" i="3" s="1"/>
  <c r="C363" i="3" s="1"/>
  <c r="C364" i="3" s="1"/>
  <c r="D212" i="3"/>
  <c r="D208" i="3"/>
  <c r="D204" i="3"/>
  <c r="D202" i="3"/>
  <c r="D198" i="3"/>
  <c r="D192" i="3"/>
  <c r="D190" i="3"/>
  <c r="D186" i="3"/>
  <c r="D182" i="3"/>
  <c r="D178" i="3"/>
  <c r="D174" i="3"/>
  <c r="D168" i="3"/>
  <c r="C245" i="3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33" i="3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21" i="3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D210" i="3"/>
  <c r="D206" i="3"/>
  <c r="D200" i="3"/>
  <c r="D196" i="3"/>
  <c r="D194" i="3"/>
  <c r="D188" i="3"/>
  <c r="D184" i="3"/>
  <c r="D180" i="3"/>
  <c r="D176" i="3"/>
  <c r="D172" i="3"/>
  <c r="D170" i="3"/>
  <c r="D213" i="3"/>
  <c r="D211" i="3"/>
  <c r="C209" i="3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D209" i="3"/>
  <c r="D207" i="3"/>
  <c r="D205" i="3"/>
  <c r="D203" i="3"/>
  <c r="D201" i="3"/>
  <c r="D199" i="3"/>
  <c r="C197" i="3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D197" i="3"/>
  <c r="D195" i="3"/>
  <c r="D193" i="3"/>
  <c r="D191" i="3"/>
  <c r="D189" i="3"/>
  <c r="D187" i="3"/>
  <c r="C185" i="3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D185" i="3"/>
  <c r="D183" i="3"/>
  <c r="D181" i="3"/>
  <c r="D179" i="3"/>
  <c r="D177" i="3"/>
  <c r="D175" i="3"/>
  <c r="C173" i="3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D173" i="3"/>
  <c r="D171" i="3"/>
  <c r="D169" i="3"/>
  <c r="D167" i="3"/>
  <c r="C161" i="3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O546" i="8"/>
  <c r="Q101" i="8"/>
  <c r="O113" i="8"/>
  <c r="Q96" i="8"/>
  <c r="O108" i="8"/>
  <c r="Q80" i="8"/>
  <c r="O92" i="8"/>
  <c r="O335" i="8"/>
  <c r="Q323" i="8"/>
  <c r="O530" i="8"/>
  <c r="O351" i="8"/>
  <c r="Q339" i="8"/>
  <c r="P138" i="8"/>
  <c r="Q126" i="8"/>
  <c r="P130" i="8"/>
  <c r="Q118" i="8"/>
  <c r="O550" i="8"/>
  <c r="Q88" i="8"/>
  <c r="O100" i="8"/>
  <c r="Q85" i="8"/>
  <c r="O97" i="8"/>
  <c r="Q343" i="8"/>
  <c r="O355" i="8"/>
  <c r="P134" i="8"/>
  <c r="Q110" i="8"/>
  <c r="Q93" i="8"/>
  <c r="O105" i="8"/>
  <c r="Q89" i="8"/>
  <c r="Q81" i="8"/>
  <c r="B8" i="7"/>
  <c r="B10" i="7"/>
  <c r="B9" i="7"/>
  <c r="Q97" i="8" l="1"/>
  <c r="O109" i="8"/>
  <c r="O562" i="8"/>
  <c r="Q130" i="8"/>
  <c r="P142" i="8"/>
  <c r="Q351" i="8"/>
  <c r="O363" i="8"/>
  <c r="O542" i="8"/>
  <c r="Q92" i="8"/>
  <c r="O104" i="8"/>
  <c r="Q113" i="8"/>
  <c r="O125" i="8"/>
  <c r="P146" i="8"/>
  <c r="Q134" i="8"/>
  <c r="Q100" i="8"/>
  <c r="O112" i="8"/>
  <c r="Q138" i="8"/>
  <c r="P150" i="8"/>
  <c r="Q105" i="8"/>
  <c r="O117" i="8"/>
  <c r="O367" i="8"/>
  <c r="Q355" i="8"/>
  <c r="Q108" i="8"/>
  <c r="O120" i="8"/>
  <c r="O558" i="8"/>
  <c r="Q335" i="8"/>
  <c r="O347" i="8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O570" i="8" l="1"/>
  <c r="P162" i="8"/>
  <c r="Q150" i="8"/>
  <c r="Q104" i="8"/>
  <c r="O116" i="8"/>
  <c r="Q363" i="8"/>
  <c r="O375" i="8"/>
  <c r="O574" i="8"/>
  <c r="Q367" i="8"/>
  <c r="O379" i="8"/>
  <c r="Q146" i="8"/>
  <c r="P158" i="8"/>
  <c r="Q347" i="8"/>
  <c r="O359" i="8"/>
  <c r="Q120" i="8"/>
  <c r="O132" i="8"/>
  <c r="Q117" i="8"/>
  <c r="O129" i="8"/>
  <c r="Q112" i="8"/>
  <c r="O124" i="8"/>
  <c r="Q125" i="8"/>
  <c r="O137" i="8"/>
  <c r="O554" i="8"/>
  <c r="P154" i="8"/>
  <c r="Q142" i="8"/>
  <c r="Q109" i="8"/>
  <c r="O121" i="8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Q137" i="8" l="1"/>
  <c r="O149" i="8"/>
  <c r="Q154" i="8"/>
  <c r="P166" i="8"/>
  <c r="Q162" i="8"/>
  <c r="P174" i="8"/>
  <c r="Q121" i="8"/>
  <c r="O133" i="8"/>
  <c r="O566" i="8"/>
  <c r="Q124" i="8"/>
  <c r="O136" i="8"/>
  <c r="Q132" i="8"/>
  <c r="O144" i="8"/>
  <c r="P170" i="8"/>
  <c r="Q158" i="8"/>
  <c r="O586" i="8"/>
  <c r="Q116" i="8"/>
  <c r="O128" i="8"/>
  <c r="O582" i="8"/>
  <c r="Q129" i="8"/>
  <c r="O141" i="8"/>
  <c r="Q359" i="8"/>
  <c r="O371" i="8"/>
  <c r="O391" i="8"/>
  <c r="Q379" i="8"/>
  <c r="Q375" i="8"/>
  <c r="O387" i="8"/>
  <c r="Q141" i="8" l="1"/>
  <c r="O153" i="8"/>
  <c r="Q128" i="8"/>
  <c r="O140" i="8"/>
  <c r="Q136" i="8"/>
  <c r="O148" i="8"/>
  <c r="Q133" i="8"/>
  <c r="O145" i="8"/>
  <c r="P178" i="8"/>
  <c r="Q166" i="8"/>
  <c r="Q391" i="8"/>
  <c r="O403" i="8"/>
  <c r="Q170" i="8"/>
  <c r="P182" i="8"/>
  <c r="O399" i="8"/>
  <c r="Q387" i="8"/>
  <c r="O383" i="8"/>
  <c r="Q371" i="8"/>
  <c r="O594" i="8"/>
  <c r="O598" i="8"/>
  <c r="Q144" i="8"/>
  <c r="O156" i="8"/>
  <c r="O578" i="8"/>
  <c r="P186" i="8"/>
  <c r="Q174" i="8"/>
  <c r="Q149" i="8"/>
  <c r="O161" i="8"/>
  <c r="D18" i="3"/>
  <c r="D19" i="3"/>
  <c r="D20" i="3"/>
  <c r="D21" i="3"/>
  <c r="D22" i="3"/>
  <c r="D23" i="3"/>
  <c r="D24" i="3"/>
  <c r="D25" i="3"/>
  <c r="D26" i="3"/>
  <c r="D27" i="3"/>
  <c r="D28" i="3"/>
  <c r="D17" i="3"/>
  <c r="B10" i="3" l="1"/>
  <c r="B9" i="3"/>
  <c r="B8" i="3"/>
  <c r="Q156" i="8"/>
  <c r="O168" i="8"/>
  <c r="O606" i="8"/>
  <c r="O415" i="8"/>
  <c r="Q403" i="8"/>
  <c r="Q145" i="8"/>
  <c r="O157" i="8"/>
  <c r="Q140" i="8"/>
  <c r="O152" i="8"/>
  <c r="Q186" i="8"/>
  <c r="P198" i="8"/>
  <c r="Q399" i="8"/>
  <c r="O411" i="8"/>
  <c r="Q161" i="8"/>
  <c r="O173" i="8"/>
  <c r="O590" i="8"/>
  <c r="O610" i="8"/>
  <c r="P194" i="8"/>
  <c r="Q182" i="8"/>
  <c r="Q148" i="8"/>
  <c r="O160" i="8"/>
  <c r="Q153" i="8"/>
  <c r="O165" i="8"/>
  <c r="O395" i="8"/>
  <c r="Q383" i="8"/>
  <c r="Q178" i="8"/>
  <c r="P190" i="8"/>
  <c r="O407" i="8" l="1"/>
  <c r="Q395" i="8"/>
  <c r="P202" i="8"/>
  <c r="Q190" i="8"/>
  <c r="Q165" i="8"/>
  <c r="O177" i="8"/>
  <c r="O602" i="8"/>
  <c r="O423" i="8"/>
  <c r="Q411" i="8"/>
  <c r="Q152" i="8"/>
  <c r="O164" i="8"/>
  <c r="Q168" i="8"/>
  <c r="O180" i="8"/>
  <c r="Q160" i="8"/>
  <c r="O172" i="8"/>
  <c r="O622" i="8"/>
  <c r="Q173" i="8"/>
  <c r="O185" i="8"/>
  <c r="P210" i="8"/>
  <c r="Q198" i="8"/>
  <c r="Q157" i="8"/>
  <c r="O169" i="8"/>
  <c r="O618" i="8"/>
  <c r="Q194" i="8"/>
  <c r="P206" i="8"/>
  <c r="Q415" i="8"/>
  <c r="O427" i="8"/>
  <c r="P218" i="8" l="1"/>
  <c r="Q206" i="8"/>
  <c r="Q169" i="8"/>
  <c r="O181" i="8"/>
  <c r="Q185" i="8"/>
  <c r="O197" i="8"/>
  <c r="Q172" i="8"/>
  <c r="O184" i="8"/>
  <c r="Q164" i="8"/>
  <c r="O176" i="8"/>
  <c r="O614" i="8"/>
  <c r="Q202" i="8"/>
  <c r="P214" i="8"/>
  <c r="Q427" i="8"/>
  <c r="O439" i="8"/>
  <c r="O630" i="8"/>
  <c r="O634" i="8"/>
  <c r="Q180" i="8"/>
  <c r="O192" i="8"/>
  <c r="Q177" i="8"/>
  <c r="O189" i="8"/>
  <c r="Q210" i="8"/>
  <c r="P222" i="8"/>
  <c r="O435" i="8"/>
  <c r="Q423" i="8"/>
  <c r="Q407" i="8"/>
  <c r="O419" i="8"/>
  <c r="Q218" i="8" l="1"/>
  <c r="P230" i="8"/>
  <c r="Q189" i="8"/>
  <c r="O201" i="8"/>
  <c r="O646" i="8"/>
  <c r="O451" i="8"/>
  <c r="Q439" i="8"/>
  <c r="O626" i="8"/>
  <c r="Q184" i="8"/>
  <c r="O196" i="8"/>
  <c r="Q181" i="8"/>
  <c r="O193" i="8"/>
  <c r="Q435" i="8"/>
  <c r="O447" i="8"/>
  <c r="Q419" i="8"/>
  <c r="O431" i="8"/>
  <c r="Q222" i="8"/>
  <c r="P234" i="8"/>
  <c r="Q192" i="8"/>
  <c r="O204" i="8"/>
  <c r="O642" i="8"/>
  <c r="P226" i="8"/>
  <c r="Q214" i="8"/>
  <c r="Q176" i="8"/>
  <c r="O188" i="8"/>
  <c r="Q197" i="8"/>
  <c r="O209" i="8"/>
  <c r="Q188" i="8" l="1"/>
  <c r="O200" i="8"/>
  <c r="O654" i="8"/>
  <c r="Q234" i="8"/>
  <c r="P246" i="8"/>
  <c r="Q447" i="8"/>
  <c r="O459" i="8"/>
  <c r="Q196" i="8"/>
  <c r="O208" i="8"/>
  <c r="Q201" i="8"/>
  <c r="O213" i="8"/>
  <c r="Q451" i="8"/>
  <c r="O463" i="8"/>
  <c r="Q209" i="8"/>
  <c r="O221" i="8"/>
  <c r="Q204" i="8"/>
  <c r="O216" i="8"/>
  <c r="Q431" i="8"/>
  <c r="O443" i="8"/>
  <c r="Q193" i="8"/>
  <c r="O205" i="8"/>
  <c r="O638" i="8"/>
  <c r="O658" i="8"/>
  <c r="P242" i="8"/>
  <c r="Q230" i="8"/>
  <c r="Q226" i="8"/>
  <c r="P238" i="8"/>
  <c r="O650" i="8" l="1"/>
  <c r="Q443" i="8"/>
  <c r="O455" i="8"/>
  <c r="Q221" i="8"/>
  <c r="O233" i="8"/>
  <c r="Q213" i="8"/>
  <c r="O225" i="8"/>
  <c r="Q459" i="8"/>
  <c r="O471" i="8"/>
  <c r="O666" i="8"/>
  <c r="Q242" i="8"/>
  <c r="P254" i="8"/>
  <c r="Q238" i="8"/>
  <c r="P250" i="8"/>
  <c r="O670" i="8"/>
  <c r="Q205" i="8"/>
  <c r="O217" i="8"/>
  <c r="Q216" i="8"/>
  <c r="O228" i="8"/>
  <c r="O475" i="8"/>
  <c r="Q463" i="8"/>
  <c r="Q208" i="8"/>
  <c r="O220" i="8"/>
  <c r="Q246" i="8"/>
  <c r="P258" i="8"/>
  <c r="Q200" i="8"/>
  <c r="O212" i="8"/>
  <c r="Q258" i="8" l="1"/>
  <c r="P270" i="8"/>
  <c r="Q217" i="8"/>
  <c r="O229" i="8"/>
  <c r="Q250" i="8"/>
  <c r="P262" i="8"/>
  <c r="O678" i="8"/>
  <c r="Q225" i="8"/>
  <c r="O237" i="8"/>
  <c r="O467" i="8"/>
  <c r="Q455" i="8"/>
  <c r="Q475" i="8"/>
  <c r="O487" i="8"/>
  <c r="Q212" i="8"/>
  <c r="O224" i="8"/>
  <c r="Q220" i="8"/>
  <c r="O232" i="8"/>
  <c r="Q228" i="8"/>
  <c r="O240" i="8"/>
  <c r="O682" i="8"/>
  <c r="P266" i="8"/>
  <c r="Q254" i="8"/>
  <c r="O483" i="8"/>
  <c r="Q471" i="8"/>
  <c r="Q233" i="8"/>
  <c r="O245" i="8"/>
  <c r="O662" i="8"/>
  <c r="Q245" i="8" l="1"/>
  <c r="O257" i="8"/>
  <c r="Q240" i="8"/>
  <c r="O252" i="8"/>
  <c r="Q229" i="8"/>
  <c r="O241" i="8"/>
  <c r="Q266" i="8"/>
  <c r="P278" i="8"/>
  <c r="O479" i="8"/>
  <c r="Q467" i="8"/>
  <c r="O674" i="8"/>
  <c r="Q232" i="8"/>
  <c r="O244" i="8"/>
  <c r="O499" i="8"/>
  <c r="Q487" i="8"/>
  <c r="Q237" i="8"/>
  <c r="O249" i="8"/>
  <c r="P274" i="8"/>
  <c r="Q262" i="8"/>
  <c r="Q270" i="8"/>
  <c r="P282" i="8"/>
  <c r="Q224" i="8"/>
  <c r="O236" i="8"/>
  <c r="Q483" i="8"/>
  <c r="O495" i="8"/>
  <c r="Q274" i="8" l="1"/>
  <c r="P286" i="8"/>
  <c r="Q499" i="8"/>
  <c r="O511" i="8"/>
  <c r="O686" i="8"/>
  <c r="Q278" i="8"/>
  <c r="P290" i="8"/>
  <c r="Q495" i="8"/>
  <c r="O507" i="8"/>
  <c r="Q282" i="8"/>
  <c r="P294" i="8"/>
  <c r="Q249" i="8"/>
  <c r="O261" i="8"/>
  <c r="Q244" i="8"/>
  <c r="O256" i="8"/>
  <c r="Q252" i="8"/>
  <c r="O264" i="8"/>
  <c r="Q241" i="8"/>
  <c r="O253" i="8"/>
  <c r="Q236" i="8"/>
  <c r="O248" i="8"/>
  <c r="Q479" i="8"/>
  <c r="O491" i="8"/>
  <c r="Q257" i="8"/>
  <c r="O269" i="8"/>
  <c r="Q491" i="8" l="1"/>
  <c r="O503" i="8"/>
  <c r="Q253" i="8"/>
  <c r="O265" i="8"/>
  <c r="Q256" i="8"/>
  <c r="O268" i="8"/>
  <c r="Q294" i="8"/>
  <c r="P306" i="8"/>
  <c r="Q290" i="8"/>
  <c r="P302" i="8"/>
  <c r="Q511" i="8"/>
  <c r="O523" i="8"/>
  <c r="Q269" i="8"/>
  <c r="O281" i="8"/>
  <c r="Q248" i="8"/>
  <c r="O260" i="8"/>
  <c r="Q264" i="8"/>
  <c r="O276" i="8"/>
  <c r="Q261" i="8"/>
  <c r="O273" i="8"/>
  <c r="Q507" i="8"/>
  <c r="O519" i="8"/>
  <c r="Q286" i="8"/>
  <c r="P298" i="8"/>
  <c r="Q298" i="8" l="1"/>
  <c r="P310" i="8"/>
  <c r="Q273" i="8"/>
  <c r="O285" i="8"/>
  <c r="Q260" i="8"/>
  <c r="O272" i="8"/>
  <c r="O535" i="8"/>
  <c r="Q523" i="8"/>
  <c r="P318" i="8"/>
  <c r="Q306" i="8"/>
  <c r="Q265" i="8"/>
  <c r="O277" i="8"/>
  <c r="Q519" i="8"/>
  <c r="O531" i="8"/>
  <c r="Q276" i="8"/>
  <c r="O288" i="8"/>
  <c r="Q281" i="8"/>
  <c r="O293" i="8"/>
  <c r="Q302" i="8"/>
  <c r="P314" i="8"/>
  <c r="Q268" i="8"/>
  <c r="O280" i="8"/>
  <c r="O515" i="8"/>
  <c r="Q503" i="8"/>
  <c r="Q314" i="8" l="1"/>
  <c r="P326" i="8"/>
  <c r="Q288" i="8"/>
  <c r="O300" i="8"/>
  <c r="Q277" i="8"/>
  <c r="O289" i="8"/>
  <c r="Q285" i="8"/>
  <c r="O297" i="8"/>
  <c r="Q515" i="8"/>
  <c r="O527" i="8"/>
  <c r="Q535" i="8"/>
  <c r="O547" i="8"/>
  <c r="Q280" i="8"/>
  <c r="O292" i="8"/>
  <c r="Q293" i="8"/>
  <c r="O305" i="8"/>
  <c r="Q531" i="8"/>
  <c r="O543" i="8"/>
  <c r="Q272" i="8"/>
  <c r="O284" i="8"/>
  <c r="Q310" i="8"/>
  <c r="P322" i="8"/>
  <c r="Q318" i="8"/>
  <c r="P330" i="8"/>
  <c r="Q330" i="8" l="1"/>
  <c r="P342" i="8"/>
  <c r="Q284" i="8"/>
  <c r="O296" i="8"/>
  <c r="Q305" i="8"/>
  <c r="O317" i="8"/>
  <c r="Q547" i="8"/>
  <c r="O559" i="8"/>
  <c r="Q297" i="8"/>
  <c r="O309" i="8"/>
  <c r="Q300" i="8"/>
  <c r="O312" i="8"/>
  <c r="P334" i="8"/>
  <c r="Q322" i="8"/>
  <c r="Q543" i="8"/>
  <c r="O555" i="8"/>
  <c r="Q292" i="8"/>
  <c r="O304" i="8"/>
  <c r="Q527" i="8"/>
  <c r="O539" i="8"/>
  <c r="Q289" i="8"/>
  <c r="O301" i="8"/>
  <c r="P338" i="8"/>
  <c r="Q326" i="8"/>
  <c r="Q334" i="8" l="1"/>
  <c r="P346" i="8"/>
  <c r="O551" i="8"/>
  <c r="Q539" i="8"/>
  <c r="O567" i="8"/>
  <c r="Q555" i="8"/>
  <c r="Q312" i="8"/>
  <c r="O324" i="8"/>
  <c r="Q559" i="8"/>
  <c r="O571" i="8"/>
  <c r="Q296" i="8"/>
  <c r="O308" i="8"/>
  <c r="Q338" i="8"/>
  <c r="P350" i="8"/>
  <c r="Q301" i="8"/>
  <c r="O313" i="8"/>
  <c r="Q304" i="8"/>
  <c r="O316" i="8"/>
  <c r="O321" i="8"/>
  <c r="Q309" i="8"/>
  <c r="Q317" i="8"/>
  <c r="O329" i="8"/>
  <c r="P354" i="8"/>
  <c r="Q342" i="8"/>
  <c r="O325" i="8" l="1"/>
  <c r="Q313" i="8"/>
  <c r="Q308" i="8"/>
  <c r="O320" i="8"/>
  <c r="Q324" i="8"/>
  <c r="O336" i="8"/>
  <c r="Q354" i="8"/>
  <c r="P366" i="8"/>
  <c r="O333" i="8"/>
  <c r="Q321" i="8"/>
  <c r="O563" i="8"/>
  <c r="Q551" i="8"/>
  <c r="O341" i="8"/>
  <c r="Q329" i="8"/>
  <c r="Q316" i="8"/>
  <c r="O328" i="8"/>
  <c r="P362" i="8"/>
  <c r="Q350" i="8"/>
  <c r="O583" i="8"/>
  <c r="Q571" i="8"/>
  <c r="Q346" i="8"/>
  <c r="P358" i="8"/>
  <c r="Q567" i="8"/>
  <c r="O579" i="8"/>
  <c r="Q362" i="8" l="1"/>
  <c r="P374" i="8"/>
  <c r="Q341" i="8"/>
  <c r="O353" i="8"/>
  <c r="Q333" i="8"/>
  <c r="O345" i="8"/>
  <c r="O337" i="8"/>
  <c r="Q325" i="8"/>
  <c r="Q579" i="8"/>
  <c r="O591" i="8"/>
  <c r="Q328" i="8"/>
  <c r="O340" i="8"/>
  <c r="P378" i="8"/>
  <c r="Q366" i="8"/>
  <c r="Q320" i="8"/>
  <c r="O332" i="8"/>
  <c r="O595" i="8"/>
  <c r="Q583" i="8"/>
  <c r="Q563" i="8"/>
  <c r="O575" i="8"/>
  <c r="Q358" i="8"/>
  <c r="P370" i="8"/>
  <c r="Q336" i="8"/>
  <c r="O348" i="8"/>
  <c r="Q595" i="8" l="1"/>
  <c r="O607" i="8"/>
  <c r="Q378" i="8"/>
  <c r="P390" i="8"/>
  <c r="Q348" i="8"/>
  <c r="O360" i="8"/>
  <c r="Q575" i="8"/>
  <c r="O587" i="8"/>
  <c r="Q332" i="8"/>
  <c r="O344" i="8"/>
  <c r="Q340" i="8"/>
  <c r="O352" i="8"/>
  <c r="Q353" i="8"/>
  <c r="O365" i="8"/>
  <c r="Q337" i="8"/>
  <c r="O349" i="8"/>
  <c r="P382" i="8"/>
  <c r="Q370" i="8"/>
  <c r="Q591" i="8"/>
  <c r="O603" i="8"/>
  <c r="O357" i="8"/>
  <c r="Q345" i="8"/>
  <c r="Q374" i="8"/>
  <c r="P386" i="8"/>
  <c r="Q386" i="8" l="1"/>
  <c r="P398" i="8"/>
  <c r="Q352" i="8"/>
  <c r="O364" i="8"/>
  <c r="Q365" i="8"/>
  <c r="O377" i="8"/>
  <c r="Q344" i="8"/>
  <c r="O356" i="8"/>
  <c r="Q360" i="8"/>
  <c r="O372" i="8"/>
  <c r="Q607" i="8"/>
  <c r="O619" i="8"/>
  <c r="O615" i="8"/>
  <c r="Q603" i="8"/>
  <c r="Q349" i="8"/>
  <c r="O361" i="8"/>
  <c r="O599" i="8"/>
  <c r="Q587" i="8"/>
  <c r="P402" i="8"/>
  <c r="Q390" i="8"/>
  <c r="Q357" i="8"/>
  <c r="O369" i="8"/>
  <c r="Q382" i="8"/>
  <c r="P394" i="8"/>
  <c r="Q599" i="8" l="1"/>
  <c r="O611" i="8"/>
  <c r="O627" i="8"/>
  <c r="Q615" i="8"/>
  <c r="Q394" i="8"/>
  <c r="P406" i="8"/>
  <c r="O373" i="8"/>
  <c r="Q361" i="8"/>
  <c r="O631" i="8"/>
  <c r="Q619" i="8"/>
  <c r="Q356" i="8"/>
  <c r="O368" i="8"/>
  <c r="Q364" i="8"/>
  <c r="O376" i="8"/>
  <c r="Q402" i="8"/>
  <c r="P414" i="8"/>
  <c r="Q369" i="8"/>
  <c r="O381" i="8"/>
  <c r="Q372" i="8"/>
  <c r="O384" i="8"/>
  <c r="O389" i="8"/>
  <c r="Q377" i="8"/>
  <c r="Q398" i="8"/>
  <c r="P410" i="8"/>
  <c r="O401" i="8" l="1"/>
  <c r="Q389" i="8"/>
  <c r="Q631" i="8"/>
  <c r="O643" i="8"/>
  <c r="Q410" i="8"/>
  <c r="P422" i="8"/>
  <c r="Q384" i="8"/>
  <c r="O396" i="8"/>
  <c r="P426" i="8"/>
  <c r="Q414" i="8"/>
  <c r="Q368" i="8"/>
  <c r="O380" i="8"/>
  <c r="O385" i="8"/>
  <c r="Q373" i="8"/>
  <c r="Q627" i="8"/>
  <c r="O639" i="8"/>
  <c r="Q381" i="8"/>
  <c r="O393" i="8"/>
  <c r="Q376" i="8"/>
  <c r="O388" i="8"/>
  <c r="Q406" i="8"/>
  <c r="P418" i="8"/>
  <c r="Q611" i="8"/>
  <c r="O623" i="8"/>
  <c r="Q623" i="8" l="1"/>
  <c r="O635" i="8"/>
  <c r="Q388" i="8"/>
  <c r="O400" i="8"/>
  <c r="Q639" i="8"/>
  <c r="O651" i="8"/>
  <c r="Q380" i="8"/>
  <c r="O392" i="8"/>
  <c r="Q396" i="8"/>
  <c r="O408" i="8"/>
  <c r="Q643" i="8"/>
  <c r="O655" i="8"/>
  <c r="Q418" i="8"/>
  <c r="P430" i="8"/>
  <c r="O405" i="8"/>
  <c r="Q393" i="8"/>
  <c r="P434" i="8"/>
  <c r="Q422" i="8"/>
  <c r="O397" i="8"/>
  <c r="Q385" i="8"/>
  <c r="Q426" i="8"/>
  <c r="P438" i="8"/>
  <c r="Q401" i="8"/>
  <c r="O413" i="8"/>
  <c r="Q413" i="8" l="1"/>
  <c r="O425" i="8"/>
  <c r="Q655" i="8"/>
  <c r="O667" i="8"/>
  <c r="Q392" i="8"/>
  <c r="O404" i="8"/>
  <c r="Q400" i="8"/>
  <c r="O412" i="8"/>
  <c r="Q397" i="8"/>
  <c r="O409" i="8"/>
  <c r="Q405" i="8"/>
  <c r="O417" i="8"/>
  <c r="Q438" i="8"/>
  <c r="P450" i="8"/>
  <c r="Q430" i="8"/>
  <c r="P442" i="8"/>
  <c r="Q408" i="8"/>
  <c r="O420" i="8"/>
  <c r="Q651" i="8"/>
  <c r="O663" i="8"/>
  <c r="Q635" i="8"/>
  <c r="O647" i="8"/>
  <c r="P446" i="8"/>
  <c r="Q434" i="8"/>
  <c r="Q663" i="8" l="1"/>
  <c r="O675" i="8"/>
  <c r="Q675" i="8" s="1"/>
  <c r="Q442" i="8"/>
  <c r="P454" i="8"/>
  <c r="Q417" i="8"/>
  <c r="O429" i="8"/>
  <c r="Q412" i="8"/>
  <c r="O424" i="8"/>
  <c r="Q667" i="8"/>
  <c r="O679" i="8"/>
  <c r="Q679" i="8" s="1"/>
  <c r="Q446" i="8"/>
  <c r="P458" i="8"/>
  <c r="Q647" i="8"/>
  <c r="O659" i="8"/>
  <c r="Q420" i="8"/>
  <c r="O432" i="8"/>
  <c r="P462" i="8"/>
  <c r="Q450" i="8"/>
  <c r="Q409" i="8"/>
  <c r="O421" i="8"/>
  <c r="Q404" i="8"/>
  <c r="O416" i="8"/>
  <c r="Q425" i="8"/>
  <c r="O437" i="8"/>
  <c r="Q437" i="8" l="1"/>
  <c r="O449" i="8"/>
  <c r="Q421" i="8"/>
  <c r="O433" i="8"/>
  <c r="Q432" i="8"/>
  <c r="O444" i="8"/>
  <c r="Q458" i="8"/>
  <c r="P470" i="8"/>
  <c r="Q424" i="8"/>
  <c r="O436" i="8"/>
  <c r="P466" i="8"/>
  <c r="Q454" i="8"/>
  <c r="Q416" i="8"/>
  <c r="O428" i="8"/>
  <c r="Q659" i="8"/>
  <c r="O671" i="8"/>
  <c r="O441" i="8"/>
  <c r="Q429" i="8"/>
  <c r="Q462" i="8"/>
  <c r="P474" i="8"/>
  <c r="O453" i="8" l="1"/>
  <c r="Q441" i="8"/>
  <c r="P486" i="8"/>
  <c r="Q474" i="8"/>
  <c r="Q671" i="8"/>
  <c r="O683" i="8"/>
  <c r="Q683" i="8" s="1"/>
  <c r="P482" i="8"/>
  <c r="Q470" i="8"/>
  <c r="Q433" i="8"/>
  <c r="O445" i="8"/>
  <c r="Q466" i="8"/>
  <c r="P478" i="8"/>
  <c r="Q428" i="8"/>
  <c r="O440" i="8"/>
  <c r="Q436" i="8"/>
  <c r="O448" i="8"/>
  <c r="Q444" i="8"/>
  <c r="O456" i="8"/>
  <c r="Q449" i="8"/>
  <c r="O461" i="8"/>
  <c r="O473" i="8" l="1"/>
  <c r="Q461" i="8"/>
  <c r="Q448" i="8"/>
  <c r="O460" i="8"/>
  <c r="Q478" i="8"/>
  <c r="P490" i="8"/>
  <c r="Q482" i="8"/>
  <c r="P494" i="8"/>
  <c r="Q486" i="8"/>
  <c r="P498" i="8"/>
  <c r="Q456" i="8"/>
  <c r="O468" i="8"/>
  <c r="Q440" i="8"/>
  <c r="O452" i="8"/>
  <c r="O457" i="8"/>
  <c r="Q445" i="8"/>
  <c r="Q453" i="8"/>
  <c r="O465" i="8"/>
  <c r="Q468" i="8" l="1"/>
  <c r="O480" i="8"/>
  <c r="Q494" i="8"/>
  <c r="P506" i="8"/>
  <c r="Q460" i="8"/>
  <c r="O472" i="8"/>
  <c r="O469" i="8"/>
  <c r="Q457" i="8"/>
  <c r="Q465" i="8"/>
  <c r="O477" i="8"/>
  <c r="Q452" i="8"/>
  <c r="O464" i="8"/>
  <c r="P510" i="8"/>
  <c r="Q498" i="8"/>
  <c r="P502" i="8"/>
  <c r="Q490" i="8"/>
  <c r="O485" i="8"/>
  <c r="Q473" i="8"/>
  <c r="O497" i="8" l="1"/>
  <c r="Q485" i="8"/>
  <c r="P522" i="8"/>
  <c r="Q510" i="8"/>
  <c r="Q464" i="8"/>
  <c r="O476" i="8"/>
  <c r="Q506" i="8"/>
  <c r="P518" i="8"/>
  <c r="Q502" i="8"/>
  <c r="P514" i="8"/>
  <c r="O481" i="8"/>
  <c r="Q469" i="8"/>
  <c r="O489" i="8"/>
  <c r="Q477" i="8"/>
  <c r="Q472" i="8"/>
  <c r="O484" i="8"/>
  <c r="Q480" i="8"/>
  <c r="O492" i="8"/>
  <c r="Q484" i="8" l="1"/>
  <c r="O496" i="8"/>
  <c r="P530" i="8"/>
  <c r="Q518" i="8"/>
  <c r="Q481" i="8"/>
  <c r="O493" i="8"/>
  <c r="P534" i="8"/>
  <c r="Q522" i="8"/>
  <c r="Q492" i="8"/>
  <c r="O504" i="8"/>
  <c r="P526" i="8"/>
  <c r="Q514" i="8"/>
  <c r="Q476" i="8"/>
  <c r="O488" i="8"/>
  <c r="Q489" i="8"/>
  <c r="O501" i="8"/>
  <c r="Q497" i="8"/>
  <c r="O509" i="8"/>
  <c r="Q501" i="8" l="1"/>
  <c r="O513" i="8"/>
  <c r="P538" i="8"/>
  <c r="Q526" i="8"/>
  <c r="P546" i="8"/>
  <c r="Q534" i="8"/>
  <c r="P542" i="8"/>
  <c r="Q530" i="8"/>
  <c r="O521" i="8"/>
  <c r="Q509" i="8"/>
  <c r="Q488" i="8"/>
  <c r="O500" i="8"/>
  <c r="Q504" i="8"/>
  <c r="O516" i="8"/>
  <c r="O505" i="8"/>
  <c r="Q493" i="8"/>
  <c r="Q496" i="8"/>
  <c r="O508" i="8"/>
  <c r="O533" i="8" l="1"/>
  <c r="Q521" i="8"/>
  <c r="P558" i="8"/>
  <c r="Q546" i="8"/>
  <c r="Q500" i="8"/>
  <c r="O512" i="8"/>
  <c r="O517" i="8"/>
  <c r="Q505" i="8"/>
  <c r="P554" i="8"/>
  <c r="Q542" i="8"/>
  <c r="P550" i="8"/>
  <c r="Q538" i="8"/>
  <c r="Q508" i="8"/>
  <c r="O520" i="8"/>
  <c r="O528" i="8"/>
  <c r="Q516" i="8"/>
  <c r="Q513" i="8"/>
  <c r="O525" i="8"/>
  <c r="P566" i="8" l="1"/>
  <c r="Q554" i="8"/>
  <c r="Q533" i="8"/>
  <c r="O545" i="8"/>
  <c r="O540" i="8"/>
  <c r="Q528" i="8"/>
  <c r="P562" i="8"/>
  <c r="Q550" i="8"/>
  <c r="Q517" i="8"/>
  <c r="O529" i="8"/>
  <c r="P570" i="8"/>
  <c r="Q558" i="8"/>
  <c r="O537" i="8"/>
  <c r="Q525" i="8"/>
  <c r="O532" i="8"/>
  <c r="Q520" i="8"/>
  <c r="O524" i="8"/>
  <c r="Q512" i="8"/>
  <c r="O536" i="8" l="1"/>
  <c r="Q524" i="8"/>
  <c r="O549" i="8"/>
  <c r="Q537" i="8"/>
  <c r="O552" i="8"/>
  <c r="Q540" i="8"/>
  <c r="P578" i="8"/>
  <c r="Q566" i="8"/>
  <c r="Q545" i="8"/>
  <c r="O557" i="8"/>
  <c r="O544" i="8"/>
  <c r="Q532" i="8"/>
  <c r="P582" i="8"/>
  <c r="Q570" i="8"/>
  <c r="P574" i="8"/>
  <c r="Q562" i="8"/>
  <c r="Q529" i="8"/>
  <c r="O541" i="8"/>
  <c r="P594" i="8" l="1"/>
  <c r="Q582" i="8"/>
  <c r="P586" i="8"/>
  <c r="Q574" i="8"/>
  <c r="O556" i="8"/>
  <c r="Q544" i="8"/>
  <c r="P590" i="8"/>
  <c r="Q578" i="8"/>
  <c r="Q549" i="8"/>
  <c r="O561" i="8"/>
  <c r="O553" i="8"/>
  <c r="Q541" i="8"/>
  <c r="O569" i="8"/>
  <c r="Q557" i="8"/>
  <c r="O564" i="8"/>
  <c r="Q552" i="8"/>
  <c r="O548" i="8"/>
  <c r="Q536" i="8"/>
  <c r="O560" i="8" l="1"/>
  <c r="Q548" i="8"/>
  <c r="O581" i="8"/>
  <c r="Q569" i="8"/>
  <c r="O568" i="8"/>
  <c r="Q556" i="8"/>
  <c r="P606" i="8"/>
  <c r="Q594" i="8"/>
  <c r="O576" i="8"/>
  <c r="Q564" i="8"/>
  <c r="O565" i="8"/>
  <c r="Q553" i="8"/>
  <c r="P602" i="8"/>
  <c r="Q590" i="8"/>
  <c r="P598" i="8"/>
  <c r="Q586" i="8"/>
  <c r="Q561" i="8"/>
  <c r="O573" i="8"/>
  <c r="P610" i="8" l="1"/>
  <c r="Q598" i="8"/>
  <c r="Q565" i="8"/>
  <c r="O577" i="8"/>
  <c r="P618" i="8"/>
  <c r="Q606" i="8"/>
  <c r="Q581" i="8"/>
  <c r="O593" i="8"/>
  <c r="O585" i="8"/>
  <c r="Q573" i="8"/>
  <c r="P614" i="8"/>
  <c r="Q602" i="8"/>
  <c r="O588" i="8"/>
  <c r="Q576" i="8"/>
  <c r="O580" i="8"/>
  <c r="Q568" i="8"/>
  <c r="O572" i="8"/>
  <c r="Q560" i="8"/>
  <c r="O584" i="8" l="1"/>
  <c r="Q572" i="8"/>
  <c r="O600" i="8"/>
  <c r="Q588" i="8"/>
  <c r="O597" i="8"/>
  <c r="Q585" i="8"/>
  <c r="P630" i="8"/>
  <c r="Q618" i="8"/>
  <c r="Q593" i="8"/>
  <c r="O605" i="8"/>
  <c r="Q577" i="8"/>
  <c r="O589" i="8"/>
  <c r="O592" i="8"/>
  <c r="Q580" i="8"/>
  <c r="P626" i="8"/>
  <c r="Q614" i="8"/>
  <c r="P622" i="8"/>
  <c r="Q610" i="8"/>
  <c r="O604" i="8" l="1"/>
  <c r="Q592" i="8"/>
  <c r="Q597" i="8"/>
  <c r="O609" i="8"/>
  <c r="O601" i="8"/>
  <c r="Q589" i="8"/>
  <c r="P638" i="8"/>
  <c r="Q626" i="8"/>
  <c r="P642" i="8"/>
  <c r="Q630" i="8"/>
  <c r="O612" i="8"/>
  <c r="Q600" i="8"/>
  <c r="O617" i="8"/>
  <c r="Q605" i="8"/>
  <c r="P634" i="8"/>
  <c r="Q622" i="8"/>
  <c r="O596" i="8"/>
  <c r="Q584" i="8"/>
  <c r="Q609" i="8" l="1"/>
  <c r="O621" i="8"/>
  <c r="P646" i="8"/>
  <c r="Q634" i="8"/>
  <c r="O624" i="8"/>
  <c r="Q612" i="8"/>
  <c r="P650" i="8"/>
  <c r="Q638" i="8"/>
  <c r="O608" i="8"/>
  <c r="Q596" i="8"/>
  <c r="O629" i="8"/>
  <c r="Q617" i="8"/>
  <c r="P654" i="8"/>
  <c r="Q642" i="8"/>
  <c r="O613" i="8"/>
  <c r="Q601" i="8"/>
  <c r="O616" i="8"/>
  <c r="Q604" i="8"/>
  <c r="O625" i="8" l="1"/>
  <c r="Q613" i="8"/>
  <c r="O641" i="8"/>
  <c r="Q629" i="8"/>
  <c r="P662" i="8"/>
  <c r="Q650" i="8"/>
  <c r="P658" i="8"/>
  <c r="Q646" i="8"/>
  <c r="O633" i="8"/>
  <c r="Q621" i="8"/>
  <c r="Q616" i="8"/>
  <c r="O628" i="8"/>
  <c r="P666" i="8"/>
  <c r="Q654" i="8"/>
  <c r="O620" i="8"/>
  <c r="Q608" i="8"/>
  <c r="O636" i="8"/>
  <c r="Q624" i="8"/>
  <c r="O648" i="8" l="1"/>
  <c r="Q636" i="8"/>
  <c r="P678" i="8"/>
  <c r="Q678" i="8" s="1"/>
  <c r="Q666" i="8"/>
  <c r="O645" i="8"/>
  <c r="Q633" i="8"/>
  <c r="P674" i="8"/>
  <c r="Q662" i="8"/>
  <c r="O637" i="8"/>
  <c r="Q625" i="8"/>
  <c r="O640" i="8"/>
  <c r="Q628" i="8"/>
  <c r="Q620" i="8"/>
  <c r="O632" i="8"/>
  <c r="P670" i="8"/>
  <c r="Q658" i="8"/>
  <c r="O653" i="8"/>
  <c r="Q641" i="8"/>
  <c r="O665" i="8" l="1"/>
  <c r="Q653" i="8"/>
  <c r="O657" i="8"/>
  <c r="Q645" i="8"/>
  <c r="O660" i="8"/>
  <c r="Q648" i="8"/>
  <c r="P682" i="8"/>
  <c r="Q682" i="8" s="1"/>
  <c r="Q670" i="8"/>
  <c r="O652" i="8"/>
  <c r="Q640" i="8"/>
  <c r="P686" i="8"/>
  <c r="Q686" i="8" s="1"/>
  <c r="Q674" i="8"/>
  <c r="O644" i="8"/>
  <c r="Q632" i="8"/>
  <c r="O649" i="8"/>
  <c r="Q637" i="8"/>
  <c r="O656" i="8" l="1"/>
  <c r="Q644" i="8"/>
  <c r="O664" i="8"/>
  <c r="Q652" i="8"/>
  <c r="Q665" i="8"/>
  <c r="O677" i="8"/>
  <c r="Q677" i="8" s="1"/>
  <c r="O661" i="8"/>
  <c r="Q649" i="8"/>
  <c r="O669" i="8"/>
  <c r="Q657" i="8"/>
  <c r="O672" i="8"/>
  <c r="Q660" i="8"/>
  <c r="Q669" i="8" l="1"/>
  <c r="O681" i="8"/>
  <c r="Q681" i="8" s="1"/>
  <c r="O668" i="8"/>
  <c r="Q656" i="8"/>
  <c r="O684" i="8"/>
  <c r="Q684" i="8" s="1"/>
  <c r="Q672" i="8"/>
  <c r="O673" i="8"/>
  <c r="Q661" i="8"/>
  <c r="O676" i="8"/>
  <c r="Q676" i="8" s="1"/>
  <c r="Q664" i="8"/>
  <c r="O685" i="8" l="1"/>
  <c r="Q685" i="8" s="1"/>
  <c r="Q673" i="8"/>
  <c r="O680" i="8"/>
  <c r="Q680" i="8" s="1"/>
  <c r="Q668" i="8"/>
</calcChain>
</file>

<file path=xl/sharedStrings.xml><?xml version="1.0" encoding="utf-8"?>
<sst xmlns="http://schemas.openxmlformats.org/spreadsheetml/2006/main" count="56" uniqueCount="29">
  <si>
    <t>Month</t>
  </si>
  <si>
    <t>Year</t>
  </si>
  <si>
    <t>mm</t>
  </si>
  <si>
    <t>Monthly Rainfall (mm)</t>
  </si>
  <si>
    <t>Annual Rainfall (mm)</t>
  </si>
  <si>
    <t>Cumulative</t>
  </si>
  <si>
    <t>Monthly Rainfall</t>
  </si>
  <si>
    <t>Annual Rainfall</t>
  </si>
  <si>
    <t>nd = no data</t>
  </si>
  <si>
    <t>Month/Year</t>
  </si>
  <si>
    <t>Site Reference Number</t>
  </si>
  <si>
    <t>Site Name</t>
  </si>
  <si>
    <t>Type of Data</t>
  </si>
  <si>
    <t>Rainfall Data</t>
  </si>
  <si>
    <t>Origin</t>
  </si>
  <si>
    <t>Ownership</t>
  </si>
  <si>
    <t>Other Details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</si>
  <si>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</si>
  <si>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</si>
  <si>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</si>
  <si>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</si>
  <si>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</si>
  <si>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</si>
  <si>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Sierra Leone Meteorological Department</t>
  </si>
  <si>
    <t>Kabala</t>
  </si>
  <si>
    <t>Nippon Koei UK, 2005. Bumbuna hydroelectric project EIA.</t>
  </si>
  <si>
    <t>Assumed rainfall year 1921 starts Dec 1920, and so on.</t>
  </si>
  <si>
    <t>Dec</t>
  </si>
  <si>
    <t>Sourced from: http://www.ecowrex.org/eg/bumbuna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</si>
</sst>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\ yyyy"/>
    <numFmt numFmtId="166" formatCode="mmmm\ yyyy"/>
  </numFmts>
  <fonts count="5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33" borderId="0" applyNumberFormat="0" applyBorder="0" applyAlignment="0" applyProtection="0"/>
    <xf numFmtId="0" fontId="30" fillId="15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0" applyNumberFormat="0" applyAlignment="0" applyProtection="0"/>
    <xf numFmtId="0" fontId="33" fillId="42" borderId="11" applyNumberFormat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0" applyNumberFormat="0" applyAlignment="0" applyProtection="0"/>
    <xf numFmtId="0" fontId="40" fillId="0" borderId="15" applyNumberFormat="0" applyFill="0" applyAlignment="0" applyProtection="0"/>
    <xf numFmtId="0" fontId="41" fillId="45" borderId="0" applyNumberFormat="0" applyBorder="0" applyAlignment="0" applyProtection="0"/>
    <xf numFmtId="0" fontId="11" fillId="46" borderId="16" applyNumberFormat="0" applyFont="0" applyAlignment="0" applyProtection="0"/>
    <xf numFmtId="0" fontId="42" fillId="41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0" fillId="46" borderId="16" applyNumberFormat="0" applyFont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30" fillId="51" borderId="0" applyNumberFormat="0" applyBorder="0" applyAlignment="0" applyProtection="0"/>
    <xf numFmtId="0" fontId="1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0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46" borderId="16" applyNumberFormat="0" applyFont="0" applyAlignment="0" applyProtection="0"/>
    <xf numFmtId="0" fontId="46" fillId="0" borderId="0"/>
    <xf numFmtId="0" fontId="8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5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50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46" borderId="16" applyNumberFormat="0" applyFont="0" applyAlignment="0" applyProtection="0"/>
    <xf numFmtId="0" fontId="7" fillId="0" borderId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2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0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46" borderId="16" applyNumberFormat="0" applyFont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2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50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46" borderId="16" applyNumberFormat="0" applyFont="0" applyAlignment="0" applyProtection="0"/>
    <xf numFmtId="0" fontId="6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46" borderId="16" applyNumberFormat="0" applyFont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2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5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46" borderId="16" applyNumberFormat="0" applyFont="0" applyAlignment="0" applyProtection="0"/>
    <xf numFmtId="0" fontId="5" fillId="0" borderId="0"/>
    <xf numFmtId="0" fontId="5" fillId="0" borderId="0"/>
    <xf numFmtId="0" fontId="4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48" borderId="0" applyNumberFormat="0" applyBorder="0" applyAlignment="0" applyProtection="0"/>
    <xf numFmtId="0" fontId="4" fillId="3" borderId="0" applyNumberFormat="0" applyBorder="0" applyAlignment="0" applyProtection="0"/>
    <xf numFmtId="0" fontId="4" fillId="49" borderId="0" applyNumberFormat="0" applyBorder="0" applyAlignment="0" applyProtection="0"/>
    <xf numFmtId="0" fontId="4" fillId="4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2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3" fillId="4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2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11" fillId="0" borderId="0"/>
    <xf numFmtId="0" fontId="50" fillId="0" borderId="0" applyNumberFormat="0" applyFill="0" applyBorder="0" applyAlignment="0" applyProtection="0"/>
    <xf numFmtId="0" fontId="2" fillId="0" borderId="0"/>
    <xf numFmtId="0" fontId="5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/>
    <xf numFmtId="22" fontId="47" fillId="0" borderId="0" xfId="0" applyNumberFormat="1" applyFont="1" applyBorder="1" applyAlignment="1">
      <alignment vertical="top" wrapText="1"/>
    </xf>
    <xf numFmtId="0" fontId="48" fillId="0" borderId="0" xfId="0" applyFont="1" applyBorder="1" applyAlignment="1">
      <alignment horizontal="left"/>
    </xf>
    <xf numFmtId="0" fontId="47" fillId="0" borderId="0" xfId="0" applyFont="1" applyBorder="1" applyAlignment="1">
      <alignment vertical="top"/>
    </xf>
    <xf numFmtId="22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textRotation="90"/>
    </xf>
    <xf numFmtId="0" fontId="48" fillId="0" borderId="0" xfId="0" applyFont="1" applyBorder="1" applyAlignment="1"/>
    <xf numFmtId="0" fontId="47" fillId="0" borderId="0" xfId="0" applyFont="1" applyBorder="1" applyAlignment="1">
      <alignment horizontal="center" vertical="top"/>
    </xf>
    <xf numFmtId="1" fontId="47" fillId="0" borderId="0" xfId="0" applyNumberFormat="1" applyFont="1" applyBorder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164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/>
    <xf numFmtId="0" fontId="47" fillId="0" borderId="0" xfId="0" applyFont="1" applyBorder="1" applyAlignment="1">
      <alignment horizontal="center" vertical="top" wrapText="1"/>
    </xf>
    <xf numFmtId="164" fontId="47" fillId="0" borderId="0" xfId="0" applyNumberFormat="1" applyFont="1" applyBorder="1" applyAlignment="1">
      <alignment horizontal="center"/>
    </xf>
    <xf numFmtId="164" fontId="47" fillId="0" borderId="0" xfId="0" applyNumberFormat="1" applyFont="1" applyBorder="1" applyAlignment="1">
      <alignment horizontal="center" vertical="top" wrapText="1"/>
    </xf>
    <xf numFmtId="14" fontId="47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14" fontId="48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left" vertical="top"/>
    </xf>
    <xf numFmtId="0" fontId="47" fillId="0" borderId="0" xfId="632" applyFont="1" applyAlignment="1">
      <alignment horizontal="left"/>
    </xf>
    <xf numFmtId="0" fontId="51" fillId="0" borderId="0" xfId="633" applyFont="1" applyAlignment="1">
      <alignment horizontal="left" vertical="top"/>
    </xf>
    <xf numFmtId="22" fontId="47" fillId="0" borderId="0" xfId="0" applyNumberFormat="1" applyFont="1" applyAlignment="1">
      <alignment horizontal="left" vertical="top"/>
    </xf>
    <xf numFmtId="166" fontId="4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0" xfId="0" applyFont="1" applyBorder="1" applyAlignment="1">
      <alignment horizontal="left" vertical="top" wrapText="1"/>
    </xf>
    <xf numFmtId="165" fontId="47" fillId="0" borderId="0" xfId="0" applyNumberFormat="1" applyFont="1" applyBorder="1" applyAlignment="1">
      <alignment horizontal="left"/>
    </xf>
    <xf numFmtId="164" fontId="49" fillId="0" borderId="0" xfId="246" applyNumberFormat="1" applyFont="1" applyAlignment="1">
      <alignment horizontal="left"/>
    </xf>
    <xf numFmtId="1" fontId="47" fillId="0" borderId="0" xfId="0" applyNumberFormat="1" applyFont="1" applyFill="1" applyBorder="1" applyAlignment="1">
      <alignment horizontal="left"/>
    </xf>
    <xf numFmtId="0" fontId="52" fillId="0" borderId="0" xfId="634" applyFont="1"/>
    <xf numFmtId="0" fontId="53" fillId="0" borderId="0" xfId="634" applyFont="1"/>
    <xf numFmtId="0" fontId="53" fillId="0" borderId="0" xfId="634" applyFont="1" applyAlignment="1">
      <alignment horizontal="left"/>
    </xf>
    <xf numFmtId="164" fontId="52" fillId="0" borderId="0" xfId="634" applyNumberFormat="1" applyFont="1"/>
    <xf numFmtId="0" fontId="53" fillId="0" borderId="0" xfId="634" applyFont="1" applyAlignment="1">
      <alignment vertical="top"/>
    </xf>
    <xf numFmtId="0" fontId="54" fillId="0" borderId="0" xfId="635"/>
    <xf numFmtId="0" fontId="52" fillId="0" borderId="0" xfId="634" applyFont="1" applyAlignment="1">
      <alignment vertical="top"/>
    </xf>
    <xf numFmtId="0" fontId="53" fillId="0" borderId="0" xfId="634" applyFont="1" applyAlignment="1">
      <alignment horizontal="center"/>
    </xf>
    <xf numFmtId="164" fontId="53" fillId="0" borderId="0" xfId="634" applyNumberFormat="1" applyFont="1" applyAlignment="1">
      <alignment horizontal="center"/>
    </xf>
    <xf numFmtId="0" fontId="2" fillId="0" borderId="0" xfId="634"/>
    <xf numFmtId="0" fontId="53" fillId="0" borderId="0" xfId="634" applyFont="1" applyAlignment="1">
      <alignment horizontal="center" vertical="top"/>
    </xf>
    <xf numFmtId="0" fontId="2" fillId="0" borderId="0" xfId="634" applyAlignment="1">
      <alignment vertical="top"/>
    </xf>
    <xf numFmtId="0" fontId="29" fillId="0" borderId="0" xfId="0" applyFont="1" applyAlignment="1">
      <alignment horizontal="center"/>
    </xf>
    <xf numFmtId="0" fontId="55" fillId="0" borderId="0" xfId="635" applyFont="1"/>
    <xf numFmtId="0" fontId="1" fillId="0" borderId="0" xfId="634" applyFont="1"/>
    <xf numFmtId="0" fontId="47" fillId="0" borderId="0" xfId="0" applyFont="1" applyFill="1" applyBorder="1" applyAlignment="1">
      <alignment horizontal="left" vertical="top" wrapText="1"/>
    </xf>
  </cellXfs>
  <cellStyles count="637">
    <cellStyle name="20% - Accent1" xfId="1" builtinId="30" customBuiltin="1"/>
    <cellStyle name="20% - Accent1 2" xfId="85"/>
    <cellStyle name="20% - Accent1 2 2" xfId="142"/>
    <cellStyle name="20% - Accent1 2 2 2" xfId="356"/>
    <cellStyle name="20% - Accent1 2 2 3" xfId="528"/>
    <cellStyle name="20% - Accent1 2 3" xfId="123"/>
    <cellStyle name="20% - Accent1 2 3 2" xfId="337"/>
    <cellStyle name="20% - Accent1 2 3 3" xfId="509"/>
    <cellStyle name="20% - Accent1 2 4" xfId="191"/>
    <cellStyle name="20% - Accent1 2 4 2" xfId="405"/>
    <cellStyle name="20% - Accent1 2 4 3" xfId="577"/>
    <cellStyle name="20% - Accent1 2 5" xfId="225"/>
    <cellStyle name="20% - Accent1 2 5 2" xfId="439"/>
    <cellStyle name="20% - Accent1 2 5 3" xfId="611"/>
    <cellStyle name="20% - Accent1 2 6" xfId="303"/>
    <cellStyle name="20% - Accent1 2 7" xfId="475"/>
    <cellStyle name="20% - Accent1 3" xfId="43"/>
    <cellStyle name="20% - Accent1 3 2" xfId="143"/>
    <cellStyle name="20% - Accent1 3 2 2" xfId="357"/>
    <cellStyle name="20% - Accent1 3 2 3" xfId="529"/>
    <cellStyle name="20% - Accent1 3 3" xfId="110"/>
    <cellStyle name="20% - Accent1 3 3 2" xfId="324"/>
    <cellStyle name="20% - Accent1 3 3 3" xfId="496"/>
    <cellStyle name="20% - Accent1 3 4" xfId="178"/>
    <cellStyle name="20% - Accent1 3 4 2" xfId="392"/>
    <cellStyle name="20% - Accent1 3 4 3" xfId="564"/>
    <cellStyle name="20% - Accent1 3 5" xfId="212"/>
    <cellStyle name="20% - Accent1 3 5 2" xfId="426"/>
    <cellStyle name="20% - Accent1 3 5 3" xfId="598"/>
    <cellStyle name="20% - Accent1 3 6" xfId="290"/>
    <cellStyle name="20% - Accent1 3 7" xfId="462"/>
    <cellStyle name="20% - Accent1 4" xfId="93"/>
    <cellStyle name="20% - Accent1 4 2" xfId="163"/>
    <cellStyle name="20% - Accent1 4 2 2" xfId="377"/>
    <cellStyle name="20% - Accent1 4 2 3" xfId="549"/>
    <cellStyle name="20% - Accent1 4 3" xfId="128"/>
    <cellStyle name="20% - Accent1 4 3 2" xfId="342"/>
    <cellStyle name="20% - Accent1 4 3 3" xfId="514"/>
    <cellStyle name="20% - Accent1 4 4" xfId="196"/>
    <cellStyle name="20% - Accent1 4 4 2" xfId="410"/>
    <cellStyle name="20% - Accent1 4 4 3" xfId="582"/>
    <cellStyle name="20% - Accent1 4 5" xfId="230"/>
    <cellStyle name="20% - Accent1 4 5 2" xfId="444"/>
    <cellStyle name="20% - Accent1 4 5 3" xfId="616"/>
    <cellStyle name="20% - Accent1 4 6" xfId="308"/>
    <cellStyle name="20% - Accent1 4 7" xfId="480"/>
    <cellStyle name="20% - Accent1 5" xfId="248"/>
    <cellStyle name="20% - Accent2" xfId="2" builtinId="34" customBuiltin="1"/>
    <cellStyle name="20% - Accent2 2" xfId="86"/>
    <cellStyle name="20% - Accent2 2 2" xfId="144"/>
    <cellStyle name="20% - Accent2 2 2 2" xfId="358"/>
    <cellStyle name="20% - Accent2 2 2 3" xfId="530"/>
    <cellStyle name="20% - Accent2 2 3" xfId="124"/>
    <cellStyle name="20% - Accent2 2 3 2" xfId="338"/>
    <cellStyle name="20% - Accent2 2 3 3" xfId="510"/>
    <cellStyle name="20% - Accent2 2 4" xfId="192"/>
    <cellStyle name="20% - Accent2 2 4 2" xfId="406"/>
    <cellStyle name="20% - Accent2 2 4 3" xfId="578"/>
    <cellStyle name="20% - Accent2 2 5" xfId="226"/>
    <cellStyle name="20% - Accent2 2 5 2" xfId="440"/>
    <cellStyle name="20% - Accent2 2 5 3" xfId="612"/>
    <cellStyle name="20% - Accent2 2 6" xfId="304"/>
    <cellStyle name="20% - Accent2 2 7" xfId="476"/>
    <cellStyle name="20% - Accent2 3" xfId="44"/>
    <cellStyle name="20% - Accent2 3 2" xfId="145"/>
    <cellStyle name="20% - Accent2 3 2 2" xfId="359"/>
    <cellStyle name="20% - Accent2 3 2 3" xfId="531"/>
    <cellStyle name="20% - Accent2 3 3" xfId="111"/>
    <cellStyle name="20% - Accent2 3 3 2" xfId="325"/>
    <cellStyle name="20% - Accent2 3 3 3" xfId="497"/>
    <cellStyle name="20% - Accent2 3 4" xfId="179"/>
    <cellStyle name="20% - Accent2 3 4 2" xfId="393"/>
    <cellStyle name="20% - Accent2 3 4 3" xfId="565"/>
    <cellStyle name="20% - Accent2 3 5" xfId="213"/>
    <cellStyle name="20% - Accent2 3 5 2" xfId="427"/>
    <cellStyle name="20% - Accent2 3 5 3" xfId="599"/>
    <cellStyle name="20% - Accent2 3 6" xfId="291"/>
    <cellStyle name="20% - Accent2 3 7" xfId="463"/>
    <cellStyle name="20% - Accent2 4" xfId="94"/>
    <cellStyle name="20% - Accent2 4 2" xfId="165"/>
    <cellStyle name="20% - Accent2 4 2 2" xfId="379"/>
    <cellStyle name="20% - Accent2 4 2 3" xfId="551"/>
    <cellStyle name="20% - Accent2 4 3" xfId="129"/>
    <cellStyle name="20% - Accent2 4 3 2" xfId="343"/>
    <cellStyle name="20% - Accent2 4 3 3" xfId="515"/>
    <cellStyle name="20% - Accent2 4 4" xfId="197"/>
    <cellStyle name="20% - Accent2 4 4 2" xfId="411"/>
    <cellStyle name="20% - Accent2 4 4 3" xfId="583"/>
    <cellStyle name="20% - Accent2 4 5" xfId="231"/>
    <cellStyle name="20% - Accent2 4 5 2" xfId="445"/>
    <cellStyle name="20% - Accent2 4 5 3" xfId="617"/>
    <cellStyle name="20% - Accent2 4 6" xfId="309"/>
    <cellStyle name="20% - Accent2 4 7" xfId="481"/>
    <cellStyle name="20% - Accent2 5" xfId="249"/>
    <cellStyle name="20% - Accent3" xfId="3" builtinId="38" customBuiltin="1"/>
    <cellStyle name="20% - Accent3 2" xfId="87"/>
    <cellStyle name="20% - Accent3 2 2" xfId="146"/>
    <cellStyle name="20% - Accent3 2 2 2" xfId="360"/>
    <cellStyle name="20% - Accent3 2 2 3" xfId="532"/>
    <cellStyle name="20% - Accent3 2 3" xfId="125"/>
    <cellStyle name="20% - Accent3 2 3 2" xfId="339"/>
    <cellStyle name="20% - Accent3 2 3 3" xfId="511"/>
    <cellStyle name="20% - Accent3 2 4" xfId="193"/>
    <cellStyle name="20% - Accent3 2 4 2" xfId="407"/>
    <cellStyle name="20% - Accent3 2 4 3" xfId="579"/>
    <cellStyle name="20% - Accent3 2 5" xfId="227"/>
    <cellStyle name="20% - Accent3 2 5 2" xfId="441"/>
    <cellStyle name="20% - Accent3 2 5 3" xfId="613"/>
    <cellStyle name="20% - Accent3 2 6" xfId="305"/>
    <cellStyle name="20% - Accent3 2 7" xfId="477"/>
    <cellStyle name="20% - Accent3 3" xfId="45"/>
    <cellStyle name="20% - Accent3 3 2" xfId="147"/>
    <cellStyle name="20% - Accent3 3 2 2" xfId="361"/>
    <cellStyle name="20% - Accent3 3 2 3" xfId="533"/>
    <cellStyle name="20% - Accent3 3 3" xfId="112"/>
    <cellStyle name="20% - Accent3 3 3 2" xfId="326"/>
    <cellStyle name="20% - Accent3 3 3 3" xfId="498"/>
    <cellStyle name="20% - Accent3 3 4" xfId="180"/>
    <cellStyle name="20% - Accent3 3 4 2" xfId="394"/>
    <cellStyle name="20% - Accent3 3 4 3" xfId="566"/>
    <cellStyle name="20% - Accent3 3 5" xfId="214"/>
    <cellStyle name="20% - Accent3 3 5 2" xfId="428"/>
    <cellStyle name="20% - Accent3 3 5 3" xfId="600"/>
    <cellStyle name="20% - Accent3 3 6" xfId="292"/>
    <cellStyle name="20% - Accent3 3 7" xfId="464"/>
    <cellStyle name="20% - Accent3 4" xfId="95"/>
    <cellStyle name="20% - Accent3 4 2" xfId="167"/>
    <cellStyle name="20% - Accent3 4 2 2" xfId="381"/>
    <cellStyle name="20% - Accent3 4 2 3" xfId="553"/>
    <cellStyle name="20% - Accent3 4 3" xfId="130"/>
    <cellStyle name="20% - Accent3 4 3 2" xfId="344"/>
    <cellStyle name="20% - Accent3 4 3 3" xfId="516"/>
    <cellStyle name="20% - Accent3 4 4" xfId="198"/>
    <cellStyle name="20% - Accent3 4 4 2" xfId="412"/>
    <cellStyle name="20% - Accent3 4 4 3" xfId="584"/>
    <cellStyle name="20% - Accent3 4 5" xfId="232"/>
    <cellStyle name="20% - Accent3 4 5 2" xfId="446"/>
    <cellStyle name="20% - Accent3 4 5 3" xfId="618"/>
    <cellStyle name="20% - Accent3 4 6" xfId="310"/>
    <cellStyle name="20% - Accent3 4 7" xfId="482"/>
    <cellStyle name="20% - Accent3 5" xfId="250"/>
    <cellStyle name="20% - Accent4" xfId="4" builtinId="42" customBuiltin="1"/>
    <cellStyle name="20% - Accent4 2" xfId="90"/>
    <cellStyle name="20% - Accent4 2 2" xfId="148"/>
    <cellStyle name="20% - Accent4 2 2 2" xfId="362"/>
    <cellStyle name="20% - Accent4 2 2 3" xfId="534"/>
    <cellStyle name="20% - Accent4 2 3" xfId="127"/>
    <cellStyle name="20% - Accent4 2 3 2" xfId="341"/>
    <cellStyle name="20% - Accent4 2 3 3" xfId="513"/>
    <cellStyle name="20% - Accent4 2 4" xfId="195"/>
    <cellStyle name="20% - Accent4 2 4 2" xfId="409"/>
    <cellStyle name="20% - Accent4 2 4 3" xfId="581"/>
    <cellStyle name="20% - Accent4 2 5" xfId="229"/>
    <cellStyle name="20% - Accent4 2 5 2" xfId="443"/>
    <cellStyle name="20% - Accent4 2 5 3" xfId="615"/>
    <cellStyle name="20% - Accent4 2 6" xfId="307"/>
    <cellStyle name="20% - Accent4 2 7" xfId="479"/>
    <cellStyle name="20% - Accent4 3" xfId="46"/>
    <cellStyle name="20% - Accent4 3 2" xfId="149"/>
    <cellStyle name="20% - Accent4 3 2 2" xfId="363"/>
    <cellStyle name="20% - Accent4 3 2 3" xfId="535"/>
    <cellStyle name="20% - Accent4 3 3" xfId="113"/>
    <cellStyle name="20% - Accent4 3 3 2" xfId="327"/>
    <cellStyle name="20% - Accent4 3 3 3" xfId="499"/>
    <cellStyle name="20% - Accent4 3 4" xfId="181"/>
    <cellStyle name="20% - Accent4 3 4 2" xfId="395"/>
    <cellStyle name="20% - Accent4 3 4 3" xfId="567"/>
    <cellStyle name="20% - Accent4 3 5" xfId="215"/>
    <cellStyle name="20% - Accent4 3 5 2" xfId="429"/>
    <cellStyle name="20% - Accent4 3 5 3" xfId="601"/>
    <cellStyle name="20% - Accent4 3 6" xfId="293"/>
    <cellStyle name="20% - Accent4 3 7" xfId="465"/>
    <cellStyle name="20% - Accent4 4" xfId="96"/>
    <cellStyle name="20% - Accent4 4 2" xfId="169"/>
    <cellStyle name="20% - Accent4 4 2 2" xfId="383"/>
    <cellStyle name="20% - Accent4 4 2 3" xfId="555"/>
    <cellStyle name="20% - Accent4 4 3" xfId="131"/>
    <cellStyle name="20% - Accent4 4 3 2" xfId="345"/>
    <cellStyle name="20% - Accent4 4 3 3" xfId="517"/>
    <cellStyle name="20% - Accent4 4 4" xfId="199"/>
    <cellStyle name="20% - Accent4 4 4 2" xfId="413"/>
    <cellStyle name="20% - Accent4 4 4 3" xfId="585"/>
    <cellStyle name="20% - Accent4 4 5" xfId="233"/>
    <cellStyle name="20% - Accent4 4 5 2" xfId="447"/>
    <cellStyle name="20% - Accent4 4 5 3" xfId="619"/>
    <cellStyle name="20% - Accent4 4 6" xfId="311"/>
    <cellStyle name="20% - Accent4 4 7" xfId="483"/>
    <cellStyle name="20% - Accent4 5" xfId="251"/>
    <cellStyle name="20% - Accent5" xfId="5" builtinId="46" customBuiltin="1"/>
    <cellStyle name="20% - Accent5 2" xfId="47"/>
    <cellStyle name="20% - Accent5 2 2" xfId="150"/>
    <cellStyle name="20% - Accent5 2 2 2" xfId="364"/>
    <cellStyle name="20% - Accent5 2 2 3" xfId="536"/>
    <cellStyle name="20% - Accent5 2 3" xfId="114"/>
    <cellStyle name="20% - Accent5 2 3 2" xfId="328"/>
    <cellStyle name="20% - Accent5 2 3 3" xfId="500"/>
    <cellStyle name="20% - Accent5 2 4" xfId="182"/>
    <cellStyle name="20% - Accent5 2 4 2" xfId="396"/>
    <cellStyle name="20% - Accent5 2 4 3" xfId="568"/>
    <cellStyle name="20% - Accent5 2 5" xfId="216"/>
    <cellStyle name="20% - Accent5 2 5 2" xfId="430"/>
    <cellStyle name="20% - Accent5 2 5 3" xfId="602"/>
    <cellStyle name="20% - Accent5 2 6" xfId="294"/>
    <cellStyle name="20% - Accent5 2 7" xfId="466"/>
    <cellStyle name="20% - Accent5 3" xfId="97"/>
    <cellStyle name="20% - Accent5 3 2" xfId="171"/>
    <cellStyle name="20% - Accent5 3 2 2" xfId="385"/>
    <cellStyle name="20% - Accent5 3 2 3" xfId="557"/>
    <cellStyle name="20% - Accent5 3 3" xfId="132"/>
    <cellStyle name="20% - Accent5 3 3 2" xfId="346"/>
    <cellStyle name="20% - Accent5 3 3 3" xfId="518"/>
    <cellStyle name="20% - Accent5 3 4" xfId="200"/>
    <cellStyle name="20% - Accent5 3 4 2" xfId="414"/>
    <cellStyle name="20% - Accent5 3 4 3" xfId="586"/>
    <cellStyle name="20% - Accent5 3 5" xfId="234"/>
    <cellStyle name="20% - Accent5 3 5 2" xfId="448"/>
    <cellStyle name="20% - Accent5 3 5 3" xfId="620"/>
    <cellStyle name="20% - Accent5 3 6" xfId="312"/>
    <cellStyle name="20% - Accent5 3 7" xfId="484"/>
    <cellStyle name="20% - Accent5 4" xfId="252"/>
    <cellStyle name="20% - Accent6" xfId="6" builtinId="50" customBuiltin="1"/>
    <cellStyle name="20% - Accent6 2" xfId="48"/>
    <cellStyle name="20% - Accent6 2 2" xfId="151"/>
    <cellStyle name="20% - Accent6 2 2 2" xfId="365"/>
    <cellStyle name="20% - Accent6 2 2 3" xfId="537"/>
    <cellStyle name="20% - Accent6 2 3" xfId="115"/>
    <cellStyle name="20% - Accent6 2 3 2" xfId="329"/>
    <cellStyle name="20% - Accent6 2 3 3" xfId="501"/>
    <cellStyle name="20% - Accent6 2 4" xfId="183"/>
    <cellStyle name="20% - Accent6 2 4 2" xfId="397"/>
    <cellStyle name="20% - Accent6 2 4 3" xfId="569"/>
    <cellStyle name="20% - Accent6 2 5" xfId="217"/>
    <cellStyle name="20% - Accent6 2 5 2" xfId="431"/>
    <cellStyle name="20% - Accent6 2 5 3" xfId="603"/>
    <cellStyle name="20% - Accent6 2 6" xfId="295"/>
    <cellStyle name="20% - Accent6 2 7" xfId="467"/>
    <cellStyle name="20% - Accent6 3" xfId="98"/>
    <cellStyle name="20% - Accent6 3 2" xfId="173"/>
    <cellStyle name="20% - Accent6 3 2 2" xfId="387"/>
    <cellStyle name="20% - Accent6 3 2 3" xfId="559"/>
    <cellStyle name="20% - Accent6 3 3" xfId="133"/>
    <cellStyle name="20% - Accent6 3 3 2" xfId="347"/>
    <cellStyle name="20% - Accent6 3 3 3" xfId="519"/>
    <cellStyle name="20% - Accent6 3 4" xfId="201"/>
    <cellStyle name="20% - Accent6 3 4 2" xfId="415"/>
    <cellStyle name="20% - Accent6 3 4 3" xfId="587"/>
    <cellStyle name="20% - Accent6 3 5" xfId="235"/>
    <cellStyle name="20% - Accent6 3 5 2" xfId="449"/>
    <cellStyle name="20% - Accent6 3 5 3" xfId="621"/>
    <cellStyle name="20% - Accent6 3 6" xfId="313"/>
    <cellStyle name="20% - Accent6 3 7" xfId="485"/>
    <cellStyle name="20% - Accent6 4" xfId="253"/>
    <cellStyle name="40% - Accent1" xfId="7" builtinId="31" customBuiltin="1"/>
    <cellStyle name="40% - Accent1 2" xfId="49"/>
    <cellStyle name="40% - Accent1 2 2" xfId="152"/>
    <cellStyle name="40% - Accent1 2 2 2" xfId="366"/>
    <cellStyle name="40% - Accent1 2 2 3" xfId="538"/>
    <cellStyle name="40% - Accent1 2 3" xfId="116"/>
    <cellStyle name="40% - Accent1 2 3 2" xfId="330"/>
    <cellStyle name="40% - Accent1 2 3 3" xfId="502"/>
    <cellStyle name="40% - Accent1 2 4" xfId="184"/>
    <cellStyle name="40% - Accent1 2 4 2" xfId="398"/>
    <cellStyle name="40% - Accent1 2 4 3" xfId="570"/>
    <cellStyle name="40% - Accent1 2 5" xfId="218"/>
    <cellStyle name="40% - Accent1 2 5 2" xfId="432"/>
    <cellStyle name="40% - Accent1 2 5 3" xfId="604"/>
    <cellStyle name="40% - Accent1 2 6" xfId="296"/>
    <cellStyle name="40% - Accent1 2 7" xfId="468"/>
    <cellStyle name="40% - Accent1 3" xfId="99"/>
    <cellStyle name="40% - Accent1 3 2" xfId="164"/>
    <cellStyle name="40% - Accent1 3 2 2" xfId="378"/>
    <cellStyle name="40% - Accent1 3 2 3" xfId="550"/>
    <cellStyle name="40% - Accent1 3 3" xfId="134"/>
    <cellStyle name="40% - Accent1 3 3 2" xfId="348"/>
    <cellStyle name="40% - Accent1 3 3 3" xfId="520"/>
    <cellStyle name="40% - Accent1 3 4" xfId="202"/>
    <cellStyle name="40% - Accent1 3 4 2" xfId="416"/>
    <cellStyle name="40% - Accent1 3 4 3" xfId="588"/>
    <cellStyle name="40% - Accent1 3 5" xfId="236"/>
    <cellStyle name="40% - Accent1 3 5 2" xfId="450"/>
    <cellStyle name="40% - Accent1 3 5 3" xfId="622"/>
    <cellStyle name="40% - Accent1 3 6" xfId="314"/>
    <cellStyle name="40% - Accent1 3 7" xfId="486"/>
    <cellStyle name="40% - Accent1 4" xfId="254"/>
    <cellStyle name="40% - Accent2" xfId="8" builtinId="35" customBuiltin="1"/>
    <cellStyle name="40% - Accent2 2" xfId="50"/>
    <cellStyle name="40% - Accent2 2 2" xfId="153"/>
    <cellStyle name="40% - Accent2 2 2 2" xfId="367"/>
    <cellStyle name="40% - Accent2 2 2 3" xfId="539"/>
    <cellStyle name="40% - Accent2 2 3" xfId="117"/>
    <cellStyle name="40% - Accent2 2 3 2" xfId="331"/>
    <cellStyle name="40% - Accent2 2 3 3" xfId="503"/>
    <cellStyle name="40% - Accent2 2 4" xfId="185"/>
    <cellStyle name="40% - Accent2 2 4 2" xfId="399"/>
    <cellStyle name="40% - Accent2 2 4 3" xfId="571"/>
    <cellStyle name="40% - Accent2 2 5" xfId="219"/>
    <cellStyle name="40% - Accent2 2 5 2" xfId="433"/>
    <cellStyle name="40% - Accent2 2 5 3" xfId="605"/>
    <cellStyle name="40% - Accent2 2 6" xfId="297"/>
    <cellStyle name="40% - Accent2 2 7" xfId="469"/>
    <cellStyle name="40% - Accent2 3" xfId="100"/>
    <cellStyle name="40% - Accent2 3 2" xfId="166"/>
    <cellStyle name="40% - Accent2 3 2 2" xfId="380"/>
    <cellStyle name="40% - Accent2 3 2 3" xfId="552"/>
    <cellStyle name="40% - Accent2 3 3" xfId="135"/>
    <cellStyle name="40% - Accent2 3 3 2" xfId="349"/>
    <cellStyle name="40% - Accent2 3 3 3" xfId="521"/>
    <cellStyle name="40% - Accent2 3 4" xfId="203"/>
    <cellStyle name="40% - Accent2 3 4 2" xfId="417"/>
    <cellStyle name="40% - Accent2 3 4 3" xfId="589"/>
    <cellStyle name="40% - Accent2 3 5" xfId="237"/>
    <cellStyle name="40% - Accent2 3 5 2" xfId="451"/>
    <cellStyle name="40% - Accent2 3 5 3" xfId="623"/>
    <cellStyle name="40% - Accent2 3 6" xfId="315"/>
    <cellStyle name="40% - Accent2 3 7" xfId="487"/>
    <cellStyle name="40% - Accent2 4" xfId="255"/>
    <cellStyle name="40% - Accent3" xfId="9" builtinId="39" customBuiltin="1"/>
    <cellStyle name="40% - Accent3 2" xfId="88"/>
    <cellStyle name="40% - Accent3 2 2" xfId="154"/>
    <cellStyle name="40% - Accent3 2 2 2" xfId="368"/>
    <cellStyle name="40% - Accent3 2 2 3" xfId="540"/>
    <cellStyle name="40% - Accent3 2 3" xfId="126"/>
    <cellStyle name="40% - Accent3 2 3 2" xfId="340"/>
    <cellStyle name="40% - Accent3 2 3 3" xfId="512"/>
    <cellStyle name="40% - Accent3 2 4" xfId="194"/>
    <cellStyle name="40% - Accent3 2 4 2" xfId="408"/>
    <cellStyle name="40% - Accent3 2 4 3" xfId="580"/>
    <cellStyle name="40% - Accent3 2 5" xfId="228"/>
    <cellStyle name="40% - Accent3 2 5 2" xfId="442"/>
    <cellStyle name="40% - Accent3 2 5 3" xfId="614"/>
    <cellStyle name="40% - Accent3 2 6" xfId="306"/>
    <cellStyle name="40% - Accent3 2 7" xfId="478"/>
    <cellStyle name="40% - Accent3 3" xfId="51"/>
    <cellStyle name="40% - Accent3 3 2" xfId="155"/>
    <cellStyle name="40% - Accent3 3 2 2" xfId="369"/>
    <cellStyle name="40% - Accent3 3 2 3" xfId="541"/>
    <cellStyle name="40% - Accent3 3 3" xfId="118"/>
    <cellStyle name="40% - Accent3 3 3 2" xfId="332"/>
    <cellStyle name="40% - Accent3 3 3 3" xfId="504"/>
    <cellStyle name="40% - Accent3 3 4" xfId="186"/>
    <cellStyle name="40% - Accent3 3 4 2" xfId="400"/>
    <cellStyle name="40% - Accent3 3 4 3" xfId="572"/>
    <cellStyle name="40% - Accent3 3 5" xfId="220"/>
    <cellStyle name="40% - Accent3 3 5 2" xfId="434"/>
    <cellStyle name="40% - Accent3 3 5 3" xfId="606"/>
    <cellStyle name="40% - Accent3 3 6" xfId="298"/>
    <cellStyle name="40% - Accent3 3 7" xfId="470"/>
    <cellStyle name="40% - Accent3 4" xfId="101"/>
    <cellStyle name="40% - Accent3 4 2" xfId="168"/>
    <cellStyle name="40% - Accent3 4 2 2" xfId="382"/>
    <cellStyle name="40% - Accent3 4 2 3" xfId="554"/>
    <cellStyle name="40% - Accent3 4 3" xfId="136"/>
    <cellStyle name="40% - Accent3 4 3 2" xfId="350"/>
    <cellStyle name="40% - Accent3 4 3 3" xfId="522"/>
    <cellStyle name="40% - Accent3 4 4" xfId="204"/>
    <cellStyle name="40% - Accent3 4 4 2" xfId="418"/>
    <cellStyle name="40% - Accent3 4 4 3" xfId="590"/>
    <cellStyle name="40% - Accent3 4 5" xfId="238"/>
    <cellStyle name="40% - Accent3 4 5 2" xfId="452"/>
    <cellStyle name="40% - Accent3 4 5 3" xfId="624"/>
    <cellStyle name="40% - Accent3 4 6" xfId="316"/>
    <cellStyle name="40% - Accent3 4 7" xfId="488"/>
    <cellStyle name="40% - Accent3 5" xfId="256"/>
    <cellStyle name="40% - Accent4" xfId="10" builtinId="43" customBuiltin="1"/>
    <cellStyle name="40% - Accent4 2" xfId="52"/>
    <cellStyle name="40% - Accent4 2 2" xfId="156"/>
    <cellStyle name="40% - Accent4 2 2 2" xfId="370"/>
    <cellStyle name="40% - Accent4 2 2 3" xfId="542"/>
    <cellStyle name="40% - Accent4 2 3" xfId="119"/>
    <cellStyle name="40% - Accent4 2 3 2" xfId="333"/>
    <cellStyle name="40% - Accent4 2 3 3" xfId="505"/>
    <cellStyle name="40% - Accent4 2 4" xfId="187"/>
    <cellStyle name="40% - Accent4 2 4 2" xfId="401"/>
    <cellStyle name="40% - Accent4 2 4 3" xfId="573"/>
    <cellStyle name="40% - Accent4 2 5" xfId="221"/>
    <cellStyle name="40% - Accent4 2 5 2" xfId="435"/>
    <cellStyle name="40% - Accent4 2 5 3" xfId="607"/>
    <cellStyle name="40% - Accent4 2 6" xfId="299"/>
    <cellStyle name="40% - Accent4 2 7" xfId="471"/>
    <cellStyle name="40% - Accent4 3" xfId="102"/>
    <cellStyle name="40% - Accent4 3 2" xfId="170"/>
    <cellStyle name="40% - Accent4 3 2 2" xfId="384"/>
    <cellStyle name="40% - Accent4 3 2 3" xfId="556"/>
    <cellStyle name="40% - Accent4 3 3" xfId="137"/>
    <cellStyle name="40% - Accent4 3 3 2" xfId="351"/>
    <cellStyle name="40% - Accent4 3 3 3" xfId="523"/>
    <cellStyle name="40% - Accent4 3 4" xfId="205"/>
    <cellStyle name="40% - Accent4 3 4 2" xfId="419"/>
    <cellStyle name="40% - Accent4 3 4 3" xfId="591"/>
    <cellStyle name="40% - Accent4 3 5" xfId="239"/>
    <cellStyle name="40% - Accent4 3 5 2" xfId="453"/>
    <cellStyle name="40% - Accent4 3 5 3" xfId="625"/>
    <cellStyle name="40% - Accent4 3 6" xfId="317"/>
    <cellStyle name="40% - Accent4 3 7" xfId="489"/>
    <cellStyle name="40% - Accent4 4" xfId="257"/>
    <cellStyle name="40% - Accent5" xfId="11" builtinId="47" customBuiltin="1"/>
    <cellStyle name="40% - Accent5 2" xfId="53"/>
    <cellStyle name="40% - Accent5 2 2" xfId="157"/>
    <cellStyle name="40% - Accent5 2 2 2" xfId="371"/>
    <cellStyle name="40% - Accent5 2 2 3" xfId="543"/>
    <cellStyle name="40% - Accent5 2 3" xfId="120"/>
    <cellStyle name="40% - Accent5 2 3 2" xfId="334"/>
    <cellStyle name="40% - Accent5 2 3 3" xfId="506"/>
    <cellStyle name="40% - Accent5 2 4" xfId="188"/>
    <cellStyle name="40% - Accent5 2 4 2" xfId="402"/>
    <cellStyle name="40% - Accent5 2 4 3" xfId="574"/>
    <cellStyle name="40% - Accent5 2 5" xfId="222"/>
    <cellStyle name="40% - Accent5 2 5 2" xfId="436"/>
    <cellStyle name="40% - Accent5 2 5 3" xfId="608"/>
    <cellStyle name="40% - Accent5 2 6" xfId="300"/>
    <cellStyle name="40% - Accent5 2 7" xfId="472"/>
    <cellStyle name="40% - Accent5 3" xfId="103"/>
    <cellStyle name="40% - Accent5 3 2" xfId="172"/>
    <cellStyle name="40% - Accent5 3 2 2" xfId="386"/>
    <cellStyle name="40% - Accent5 3 2 3" xfId="558"/>
    <cellStyle name="40% - Accent5 3 3" xfId="138"/>
    <cellStyle name="40% - Accent5 3 3 2" xfId="352"/>
    <cellStyle name="40% - Accent5 3 3 3" xfId="524"/>
    <cellStyle name="40% - Accent5 3 4" xfId="206"/>
    <cellStyle name="40% - Accent5 3 4 2" xfId="420"/>
    <cellStyle name="40% - Accent5 3 4 3" xfId="592"/>
    <cellStyle name="40% - Accent5 3 5" xfId="240"/>
    <cellStyle name="40% - Accent5 3 5 2" xfId="454"/>
    <cellStyle name="40% - Accent5 3 5 3" xfId="626"/>
    <cellStyle name="40% - Accent5 3 6" xfId="318"/>
    <cellStyle name="40% - Accent5 3 7" xfId="490"/>
    <cellStyle name="40% - Accent5 4" xfId="258"/>
    <cellStyle name="40% - Accent6" xfId="12" builtinId="51" customBuiltin="1"/>
    <cellStyle name="40% - Accent6 2" xfId="54"/>
    <cellStyle name="40% - Accent6 2 2" xfId="158"/>
    <cellStyle name="40% - Accent6 2 2 2" xfId="372"/>
    <cellStyle name="40% - Accent6 2 2 3" xfId="544"/>
    <cellStyle name="40% - Accent6 2 3" xfId="121"/>
    <cellStyle name="40% - Accent6 2 3 2" xfId="335"/>
    <cellStyle name="40% - Accent6 2 3 3" xfId="507"/>
    <cellStyle name="40% - Accent6 2 4" xfId="189"/>
    <cellStyle name="40% - Accent6 2 4 2" xfId="403"/>
    <cellStyle name="40% - Accent6 2 4 3" xfId="575"/>
    <cellStyle name="40% - Accent6 2 5" xfId="223"/>
    <cellStyle name="40% - Accent6 2 5 2" xfId="437"/>
    <cellStyle name="40% - Accent6 2 5 3" xfId="609"/>
    <cellStyle name="40% - Accent6 2 6" xfId="301"/>
    <cellStyle name="40% - Accent6 2 7" xfId="473"/>
    <cellStyle name="40% - Accent6 3" xfId="104"/>
    <cellStyle name="40% - Accent6 3 2" xfId="174"/>
    <cellStyle name="40% - Accent6 3 2 2" xfId="388"/>
    <cellStyle name="40% - Accent6 3 2 3" xfId="560"/>
    <cellStyle name="40% - Accent6 3 3" xfId="139"/>
    <cellStyle name="40% - Accent6 3 3 2" xfId="353"/>
    <cellStyle name="40% - Accent6 3 3 3" xfId="525"/>
    <cellStyle name="40% - Accent6 3 4" xfId="207"/>
    <cellStyle name="40% - Accent6 3 4 2" xfId="421"/>
    <cellStyle name="40% - Accent6 3 4 3" xfId="593"/>
    <cellStyle name="40% - Accent6 3 5" xfId="241"/>
    <cellStyle name="40% - Accent6 3 5 2" xfId="455"/>
    <cellStyle name="40% - Accent6 3 5 3" xfId="627"/>
    <cellStyle name="40% - Accent6 3 6" xfId="319"/>
    <cellStyle name="40% - Accent6 3 7" xfId="491"/>
    <cellStyle name="40% - Accent6 4" xfId="259"/>
    <cellStyle name="60% - Accent1" xfId="13" builtinId="32" customBuiltin="1"/>
    <cellStyle name="60% - Accent1 2" xfId="55"/>
    <cellStyle name="60% - Accent1 3" xfId="260"/>
    <cellStyle name="60% - Accent2" xfId="14" builtinId="36" customBuiltin="1"/>
    <cellStyle name="60% - Accent2 2" xfId="56"/>
    <cellStyle name="60% - Accent2 3" xfId="261"/>
    <cellStyle name="60% - Accent3" xfId="15" builtinId="40" customBuiltin="1"/>
    <cellStyle name="60% - Accent3 2" xfId="89"/>
    <cellStyle name="60% - Accent3 3" xfId="57"/>
    <cellStyle name="60% - Accent3 4" xfId="262"/>
    <cellStyle name="60% - Accent4" xfId="16" builtinId="44" customBuiltin="1"/>
    <cellStyle name="60% - Accent4 2" xfId="91"/>
    <cellStyle name="60% - Accent4 3" xfId="58"/>
    <cellStyle name="60% - Accent4 4" xfId="263"/>
    <cellStyle name="60% - Accent5" xfId="17" builtinId="48" customBuiltin="1"/>
    <cellStyle name="60% - Accent5 2" xfId="59"/>
    <cellStyle name="60% - Accent5 3" xfId="264"/>
    <cellStyle name="60% - Accent6" xfId="18" builtinId="52" customBuiltin="1"/>
    <cellStyle name="60% - Accent6 2" xfId="92"/>
    <cellStyle name="60% - Accent6 3" xfId="60"/>
    <cellStyle name="60% - Accent6 4" xfId="265"/>
    <cellStyle name="Accent1" xfId="19" builtinId="29" customBuiltin="1"/>
    <cellStyle name="Accent1 2" xfId="61"/>
    <cellStyle name="Accent1 3" xfId="266"/>
    <cellStyle name="Accent2" xfId="20" builtinId="33" customBuiltin="1"/>
    <cellStyle name="Accent2 2" xfId="62"/>
    <cellStyle name="Accent2 3" xfId="267"/>
    <cellStyle name="Accent3" xfId="21" builtinId="37" customBuiltin="1"/>
    <cellStyle name="Accent3 2" xfId="63"/>
    <cellStyle name="Accent3 3" xfId="268"/>
    <cellStyle name="Accent4" xfId="22" builtinId="41" customBuiltin="1"/>
    <cellStyle name="Accent4 2" xfId="64"/>
    <cellStyle name="Accent4 3" xfId="269"/>
    <cellStyle name="Accent5" xfId="23" builtinId="45" customBuiltin="1"/>
    <cellStyle name="Accent5 2" xfId="65"/>
    <cellStyle name="Accent5 3" xfId="270"/>
    <cellStyle name="Accent6" xfId="24" builtinId="49" customBuiltin="1"/>
    <cellStyle name="Accent6 2" xfId="66"/>
    <cellStyle name="Accent6 3" xfId="271"/>
    <cellStyle name="Bad" xfId="25" builtinId="27" customBuiltin="1"/>
    <cellStyle name="Bad 2" xfId="67"/>
    <cellStyle name="Bad 3" xfId="272"/>
    <cellStyle name="Calculation" xfId="26" builtinId="22" customBuiltin="1"/>
    <cellStyle name="Calculation 2" xfId="68"/>
    <cellStyle name="Calculation 3" xfId="273"/>
    <cellStyle name="Check Cell" xfId="27" builtinId="23" customBuiltin="1"/>
    <cellStyle name="Check Cell 2" xfId="69"/>
    <cellStyle name="Check Cell 3" xfId="274"/>
    <cellStyle name="Excel Built-in Normal" xfId="107"/>
    <cellStyle name="Explanatory Text" xfId="28" builtinId="53" customBuiltin="1"/>
    <cellStyle name="Explanatory Text 2" xfId="70"/>
    <cellStyle name="Explanatory Text 3" xfId="275"/>
    <cellStyle name="Good" xfId="29" builtinId="26" customBuiltin="1"/>
    <cellStyle name="Good 2" xfId="71"/>
    <cellStyle name="Good 3" xfId="276"/>
    <cellStyle name="Heading 1" xfId="30" builtinId="16" customBuiltin="1"/>
    <cellStyle name="Heading 1 2" xfId="72"/>
    <cellStyle name="Heading 1 3" xfId="277"/>
    <cellStyle name="Heading 2" xfId="31" builtinId="17" customBuiltin="1"/>
    <cellStyle name="Heading 2 2" xfId="73"/>
    <cellStyle name="Heading 2 3" xfId="278"/>
    <cellStyle name="Heading 3" xfId="32" builtinId="18" customBuiltin="1"/>
    <cellStyle name="Heading 3 2" xfId="74"/>
    <cellStyle name="Heading 3 3" xfId="279"/>
    <cellStyle name="Heading 4" xfId="33" builtinId="19" customBuiltin="1"/>
    <cellStyle name="Heading 4 2" xfId="75"/>
    <cellStyle name="Heading 4 3" xfId="280"/>
    <cellStyle name="Hyperlink" xfId="633" builtinId="8"/>
    <cellStyle name="Hyperlink 2" xfId="635"/>
    <cellStyle name="Input" xfId="34" builtinId="20" customBuiltin="1"/>
    <cellStyle name="Input 2" xfId="76"/>
    <cellStyle name="Input 3" xfId="281"/>
    <cellStyle name="Linked Cell" xfId="35" builtinId="24" customBuiltin="1"/>
    <cellStyle name="Linked Cell 2" xfId="77"/>
    <cellStyle name="Linked Cell 3" xfId="282"/>
    <cellStyle name="Neutral" xfId="36" builtinId="28" customBuiltin="1"/>
    <cellStyle name="Neutral 2" xfId="78"/>
    <cellStyle name="Neutral 3" xfId="283"/>
    <cellStyle name="Normal" xfId="0" builtinId="0"/>
    <cellStyle name="Normal 10" xfId="634"/>
    <cellStyle name="Normal 11" xfId="632"/>
    <cellStyle name="Normal 2" xfId="42"/>
    <cellStyle name="Normal 2 2" xfId="176"/>
    <cellStyle name="Normal 2 2 2" xfId="390"/>
    <cellStyle name="Normal 2 2 3" xfId="562"/>
    <cellStyle name="Normal 2 3" xfId="159"/>
    <cellStyle name="Normal 2 3 2" xfId="373"/>
    <cellStyle name="Normal 2 3 3" xfId="545"/>
    <cellStyle name="Normal 2 4" xfId="109"/>
    <cellStyle name="Normal 2 4 2" xfId="323"/>
    <cellStyle name="Normal 2 4 3" xfId="495"/>
    <cellStyle name="Normal 2 5" xfId="177"/>
    <cellStyle name="Normal 2 5 2" xfId="391"/>
    <cellStyle name="Normal 2 5 3" xfId="563"/>
    <cellStyle name="Normal 2 6" xfId="211"/>
    <cellStyle name="Normal 2 6 2" xfId="425"/>
    <cellStyle name="Normal 2 6 3" xfId="597"/>
    <cellStyle name="Normal 2 7" xfId="289"/>
    <cellStyle name="Normal 2 8" xfId="461"/>
    <cellStyle name="Normal 3" xfId="105"/>
    <cellStyle name="Normal 3 2" xfId="161"/>
    <cellStyle name="Normal 3 2 2" xfId="375"/>
    <cellStyle name="Normal 3 2 3" xfId="547"/>
    <cellStyle name="Normal 3 3" xfId="140"/>
    <cellStyle name="Normal 3 3 2" xfId="354"/>
    <cellStyle name="Normal 3 3 3" xfId="526"/>
    <cellStyle name="Normal 3 4" xfId="208"/>
    <cellStyle name="Normal 3 4 2" xfId="422"/>
    <cellStyle name="Normal 3 4 3" xfId="594"/>
    <cellStyle name="Normal 3 5" xfId="242"/>
    <cellStyle name="Normal 3 5 2" xfId="456"/>
    <cellStyle name="Normal 3 5 3" xfId="628"/>
    <cellStyle name="Normal 3 6" xfId="320"/>
    <cellStyle name="Normal 3 7" xfId="492"/>
    <cellStyle name="Normal 4" xfId="210"/>
    <cellStyle name="Normal 4 2" xfId="244"/>
    <cellStyle name="Normal 4 2 2" xfId="458"/>
    <cellStyle name="Normal 4 2 3" xfId="630"/>
    <cellStyle name="Normal 4 3" xfId="424"/>
    <cellStyle name="Normal 4 4" xfId="596"/>
    <cellStyle name="Normal 5" xfId="108"/>
    <cellStyle name="Normal 5 2" xfId="175"/>
    <cellStyle name="Normal 5 2 2" xfId="389"/>
    <cellStyle name="Normal 5 2 3" xfId="561"/>
    <cellStyle name="Normal 5 3" xfId="322"/>
    <cellStyle name="Normal 5 4" xfId="494"/>
    <cellStyle name="Normal 6" xfId="245"/>
    <cellStyle name="Normal 6 2" xfId="459"/>
    <cellStyle name="Normal 6 3" xfId="631"/>
    <cellStyle name="Normal 7" xfId="247"/>
    <cellStyle name="Normal 8" xfId="246"/>
    <cellStyle name="Normal 9" xfId="460"/>
    <cellStyle name="Note" xfId="37" builtinId="10" customBuiltin="1"/>
    <cellStyle name="Note 2" xfId="84"/>
    <cellStyle name="Note 2 2" xfId="160"/>
    <cellStyle name="Note 2 2 2" xfId="374"/>
    <cellStyle name="Note 2 2 3" xfId="546"/>
    <cellStyle name="Note 2 3" xfId="122"/>
    <cellStyle name="Note 2 3 2" xfId="336"/>
    <cellStyle name="Note 2 3 3" xfId="508"/>
    <cellStyle name="Note 2 4" xfId="190"/>
    <cellStyle name="Note 2 4 2" xfId="404"/>
    <cellStyle name="Note 2 4 3" xfId="576"/>
    <cellStyle name="Note 2 5" xfId="224"/>
    <cellStyle name="Note 2 5 2" xfId="438"/>
    <cellStyle name="Note 2 5 3" xfId="610"/>
    <cellStyle name="Note 2 6" xfId="302"/>
    <cellStyle name="Note 2 7" xfId="474"/>
    <cellStyle name="Note 3" xfId="79"/>
    <cellStyle name="Note 4" xfId="106"/>
    <cellStyle name="Note 4 2" xfId="162"/>
    <cellStyle name="Note 4 2 2" xfId="376"/>
    <cellStyle name="Note 4 2 3" xfId="548"/>
    <cellStyle name="Note 4 3" xfId="141"/>
    <cellStyle name="Note 4 3 2" xfId="355"/>
    <cellStyle name="Note 4 3 3" xfId="527"/>
    <cellStyle name="Note 4 4" xfId="209"/>
    <cellStyle name="Note 4 4 2" xfId="423"/>
    <cellStyle name="Note 4 4 3" xfId="595"/>
    <cellStyle name="Note 4 5" xfId="243"/>
    <cellStyle name="Note 4 5 2" xfId="457"/>
    <cellStyle name="Note 4 5 3" xfId="629"/>
    <cellStyle name="Note 4 6" xfId="321"/>
    <cellStyle name="Note 4 7" xfId="493"/>
    <cellStyle name="Note 5" xfId="284"/>
    <cellStyle name="Output" xfId="38" builtinId="21" customBuiltin="1"/>
    <cellStyle name="Output 2" xfId="80"/>
    <cellStyle name="Output 3" xfId="285"/>
    <cellStyle name="Percent 2" xfId="636"/>
    <cellStyle name="Title" xfId="39" builtinId="15" customBuiltin="1"/>
    <cellStyle name="Title 2" xfId="81"/>
    <cellStyle name="Title 3" xfId="286"/>
    <cellStyle name="Total" xfId="40" builtinId="25" customBuiltin="1"/>
    <cellStyle name="Total 2" xfId="82"/>
    <cellStyle name="Total 3" xfId="287"/>
    <cellStyle name="Warning Text" xfId="41" builtinId="11" customBuiltin="1"/>
    <cellStyle name="Warning Text 2" xfId="83"/>
    <cellStyle name="Warning Text 3" xfId="2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1921 to 1940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Rainfall'!$B$14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Rainfall'!$A$16:$A$710</c:f>
              <c:numCache>
                <c:formatCode>mmm\ yyyy</c:formatCode>
                <c:ptCount val="695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</c:numCache>
            </c:numRef>
          </c:cat>
          <c:val>
            <c:numRef>
              <c:f>'Monthly Rainfall'!$B$16:$B$710</c:f>
              <c:numCache>
                <c:formatCode>0.0</c:formatCode>
                <c:ptCount val="695"/>
                <c:pt idx="0">
                  <c:v>0</c:v>
                </c:pt>
                <c:pt idx="1">
                  <c:v>0</c:v>
                </c:pt>
                <c:pt idx="2">
                  <c:v>140.5</c:v>
                </c:pt>
                <c:pt idx="3">
                  <c:v>119.6</c:v>
                </c:pt>
                <c:pt idx="4">
                  <c:v>381.8</c:v>
                </c:pt>
                <c:pt idx="5">
                  <c:v>167.4</c:v>
                </c:pt>
                <c:pt idx="6">
                  <c:v>311.7</c:v>
                </c:pt>
                <c:pt idx="7">
                  <c:v>283.7</c:v>
                </c:pt>
                <c:pt idx="8">
                  <c:v>272.5</c:v>
                </c:pt>
                <c:pt idx="9">
                  <c:v>304.5</c:v>
                </c:pt>
                <c:pt idx="10">
                  <c:v>108.5</c:v>
                </c:pt>
                <c:pt idx="11">
                  <c:v>76.2</c:v>
                </c:pt>
                <c:pt idx="12">
                  <c:v>0</c:v>
                </c:pt>
                <c:pt idx="13">
                  <c:v>0</c:v>
                </c:pt>
                <c:pt idx="14">
                  <c:v>45.7</c:v>
                </c:pt>
                <c:pt idx="15">
                  <c:v>85.1</c:v>
                </c:pt>
                <c:pt idx="16">
                  <c:v>345.4</c:v>
                </c:pt>
                <c:pt idx="17">
                  <c:v>569.20000000000005</c:v>
                </c:pt>
                <c:pt idx="18">
                  <c:v>336.5</c:v>
                </c:pt>
                <c:pt idx="19">
                  <c:v>350.5</c:v>
                </c:pt>
                <c:pt idx="20">
                  <c:v>463</c:v>
                </c:pt>
                <c:pt idx="21">
                  <c:v>261.10000000000002</c:v>
                </c:pt>
                <c:pt idx="22">
                  <c:v>127</c:v>
                </c:pt>
                <c:pt idx="23">
                  <c:v>52.1</c:v>
                </c:pt>
                <c:pt idx="24">
                  <c:v>0</c:v>
                </c:pt>
                <c:pt idx="25">
                  <c:v>0</c:v>
                </c:pt>
                <c:pt idx="26">
                  <c:v>76.2</c:v>
                </c:pt>
                <c:pt idx="27">
                  <c:v>122.7</c:v>
                </c:pt>
                <c:pt idx="28">
                  <c:v>138.19999999999999</c:v>
                </c:pt>
                <c:pt idx="29">
                  <c:v>397.5</c:v>
                </c:pt>
                <c:pt idx="30">
                  <c:v>357.6</c:v>
                </c:pt>
                <c:pt idx="31">
                  <c:v>302.3</c:v>
                </c:pt>
                <c:pt idx="32">
                  <c:v>463.3</c:v>
                </c:pt>
                <c:pt idx="33">
                  <c:v>325.89999999999998</c:v>
                </c:pt>
                <c:pt idx="34">
                  <c:v>277.10000000000002</c:v>
                </c:pt>
                <c:pt idx="35">
                  <c:v>39.6</c:v>
                </c:pt>
                <c:pt idx="36">
                  <c:v>8.1</c:v>
                </c:pt>
                <c:pt idx="37">
                  <c:v>72.400000000000006</c:v>
                </c:pt>
                <c:pt idx="38">
                  <c:v>7.9</c:v>
                </c:pt>
                <c:pt idx="39">
                  <c:v>55.9</c:v>
                </c:pt>
                <c:pt idx="40">
                  <c:v>238.5</c:v>
                </c:pt>
                <c:pt idx="41">
                  <c:v>350.5</c:v>
                </c:pt>
                <c:pt idx="42">
                  <c:v>320.3</c:v>
                </c:pt>
                <c:pt idx="43">
                  <c:v>378.7</c:v>
                </c:pt>
                <c:pt idx="44">
                  <c:v>434.3</c:v>
                </c:pt>
                <c:pt idx="45">
                  <c:v>290.10000000000002</c:v>
                </c:pt>
                <c:pt idx="46">
                  <c:v>180.1</c:v>
                </c:pt>
                <c:pt idx="47">
                  <c:v>0</c:v>
                </c:pt>
                <c:pt idx="48">
                  <c:v>0</c:v>
                </c:pt>
                <c:pt idx="49">
                  <c:v>19.600000000000001</c:v>
                </c:pt>
                <c:pt idx="50">
                  <c:v>99.3</c:v>
                </c:pt>
                <c:pt idx="51">
                  <c:v>37.1</c:v>
                </c:pt>
                <c:pt idx="52">
                  <c:v>230.6</c:v>
                </c:pt>
                <c:pt idx="53">
                  <c:v>401.1</c:v>
                </c:pt>
                <c:pt idx="54">
                  <c:v>271</c:v>
                </c:pt>
                <c:pt idx="55">
                  <c:v>284.7</c:v>
                </c:pt>
                <c:pt idx="56">
                  <c:v>363.5</c:v>
                </c:pt>
                <c:pt idx="57">
                  <c:v>458</c:v>
                </c:pt>
                <c:pt idx="58">
                  <c:v>146.30000000000001</c:v>
                </c:pt>
                <c:pt idx="59">
                  <c:v>27.4</c:v>
                </c:pt>
                <c:pt idx="60">
                  <c:v>2.8</c:v>
                </c:pt>
                <c:pt idx="61">
                  <c:v>0</c:v>
                </c:pt>
                <c:pt idx="62">
                  <c:v>29.7</c:v>
                </c:pt>
                <c:pt idx="63">
                  <c:v>42.2</c:v>
                </c:pt>
                <c:pt idx="64">
                  <c:v>157.19999999999999</c:v>
                </c:pt>
                <c:pt idx="65">
                  <c:v>255.3</c:v>
                </c:pt>
                <c:pt idx="66">
                  <c:v>347.5</c:v>
                </c:pt>
                <c:pt idx="67">
                  <c:v>441.5</c:v>
                </c:pt>
                <c:pt idx="68">
                  <c:v>481.8</c:v>
                </c:pt>
                <c:pt idx="69">
                  <c:v>265.39999999999998</c:v>
                </c:pt>
                <c:pt idx="70">
                  <c:v>146.30000000000001</c:v>
                </c:pt>
                <c:pt idx="71">
                  <c:v>10.199999999999999</c:v>
                </c:pt>
                <c:pt idx="72">
                  <c:v>0</c:v>
                </c:pt>
                <c:pt idx="73">
                  <c:v>2.8</c:v>
                </c:pt>
                <c:pt idx="74">
                  <c:v>19.8</c:v>
                </c:pt>
                <c:pt idx="75">
                  <c:v>113.8</c:v>
                </c:pt>
                <c:pt idx="76">
                  <c:v>272.5</c:v>
                </c:pt>
                <c:pt idx="77">
                  <c:v>364</c:v>
                </c:pt>
                <c:pt idx="78">
                  <c:v>229.9</c:v>
                </c:pt>
                <c:pt idx="79">
                  <c:v>204.5</c:v>
                </c:pt>
                <c:pt idx="80">
                  <c:v>531.6</c:v>
                </c:pt>
                <c:pt idx="81">
                  <c:v>509.5</c:v>
                </c:pt>
                <c:pt idx="82">
                  <c:v>26.7</c:v>
                </c:pt>
                <c:pt idx="83">
                  <c:v>9.6999999999999993</c:v>
                </c:pt>
                <c:pt idx="84">
                  <c:v>8.9</c:v>
                </c:pt>
                <c:pt idx="85">
                  <c:v>0</c:v>
                </c:pt>
                <c:pt idx="86">
                  <c:v>54.6</c:v>
                </c:pt>
                <c:pt idx="87">
                  <c:v>232.9</c:v>
                </c:pt>
                <c:pt idx="88">
                  <c:v>168.4</c:v>
                </c:pt>
                <c:pt idx="89">
                  <c:v>184.4</c:v>
                </c:pt>
                <c:pt idx="90">
                  <c:v>496.6</c:v>
                </c:pt>
                <c:pt idx="91">
                  <c:v>366</c:v>
                </c:pt>
                <c:pt idx="92">
                  <c:v>399.8</c:v>
                </c:pt>
                <c:pt idx="93">
                  <c:v>527.79999999999995</c:v>
                </c:pt>
                <c:pt idx="94">
                  <c:v>53.8</c:v>
                </c:pt>
                <c:pt idx="95">
                  <c:v>16.8</c:v>
                </c:pt>
                <c:pt idx="96">
                  <c:v>0</c:v>
                </c:pt>
                <c:pt idx="97">
                  <c:v>0</c:v>
                </c:pt>
                <c:pt idx="98">
                  <c:v>112.8</c:v>
                </c:pt>
                <c:pt idx="99">
                  <c:v>110.5</c:v>
                </c:pt>
                <c:pt idx="100">
                  <c:v>167.9</c:v>
                </c:pt>
                <c:pt idx="101">
                  <c:v>305.3</c:v>
                </c:pt>
                <c:pt idx="102">
                  <c:v>237.7</c:v>
                </c:pt>
                <c:pt idx="103">
                  <c:v>353.3</c:v>
                </c:pt>
                <c:pt idx="104">
                  <c:v>371.3</c:v>
                </c:pt>
                <c:pt idx="105">
                  <c:v>319.8</c:v>
                </c:pt>
                <c:pt idx="106">
                  <c:v>9.9</c:v>
                </c:pt>
                <c:pt idx="107">
                  <c:v>0</c:v>
                </c:pt>
                <c:pt idx="108">
                  <c:v>31</c:v>
                </c:pt>
                <c:pt idx="109">
                  <c:v>61</c:v>
                </c:pt>
                <c:pt idx="110">
                  <c:v>17.8</c:v>
                </c:pt>
                <c:pt idx="111">
                  <c:v>45</c:v>
                </c:pt>
                <c:pt idx="112">
                  <c:v>180.3</c:v>
                </c:pt>
                <c:pt idx="113">
                  <c:v>252.7</c:v>
                </c:pt>
                <c:pt idx="114">
                  <c:v>388.6</c:v>
                </c:pt>
                <c:pt idx="115">
                  <c:v>316.5</c:v>
                </c:pt>
                <c:pt idx="116">
                  <c:v>422.7</c:v>
                </c:pt>
                <c:pt idx="117">
                  <c:v>287</c:v>
                </c:pt>
                <c:pt idx="118">
                  <c:v>38.4</c:v>
                </c:pt>
                <c:pt idx="119">
                  <c:v>17</c:v>
                </c:pt>
                <c:pt idx="120">
                  <c:v>37.299999999999997</c:v>
                </c:pt>
                <c:pt idx="121">
                  <c:v>0</c:v>
                </c:pt>
                <c:pt idx="122">
                  <c:v>61</c:v>
                </c:pt>
                <c:pt idx="123">
                  <c:v>177.8</c:v>
                </c:pt>
                <c:pt idx="124">
                  <c:v>184.9</c:v>
                </c:pt>
                <c:pt idx="125">
                  <c:v>418.3</c:v>
                </c:pt>
                <c:pt idx="126">
                  <c:v>386.1</c:v>
                </c:pt>
                <c:pt idx="127">
                  <c:v>289.3</c:v>
                </c:pt>
                <c:pt idx="128">
                  <c:v>294.39999999999998</c:v>
                </c:pt>
                <c:pt idx="129">
                  <c:v>289.10000000000002</c:v>
                </c:pt>
                <c:pt idx="130">
                  <c:v>93</c:v>
                </c:pt>
                <c:pt idx="131">
                  <c:v>10.9</c:v>
                </c:pt>
                <c:pt idx="132">
                  <c:v>0</c:v>
                </c:pt>
                <c:pt idx="133">
                  <c:v>29.5</c:v>
                </c:pt>
                <c:pt idx="134">
                  <c:v>124</c:v>
                </c:pt>
                <c:pt idx="135">
                  <c:v>194.1</c:v>
                </c:pt>
                <c:pt idx="136">
                  <c:v>164.3</c:v>
                </c:pt>
                <c:pt idx="137">
                  <c:v>410.2</c:v>
                </c:pt>
                <c:pt idx="138">
                  <c:v>385.3</c:v>
                </c:pt>
                <c:pt idx="139">
                  <c:v>422.1</c:v>
                </c:pt>
                <c:pt idx="140">
                  <c:v>308.39999999999998</c:v>
                </c:pt>
                <c:pt idx="141">
                  <c:v>355.9</c:v>
                </c:pt>
                <c:pt idx="142">
                  <c:v>241.6</c:v>
                </c:pt>
                <c:pt idx="143">
                  <c:v>0</c:v>
                </c:pt>
                <c:pt idx="144">
                  <c:v>1</c:v>
                </c:pt>
                <c:pt idx="145">
                  <c:v>87.6</c:v>
                </c:pt>
                <c:pt idx="146">
                  <c:v>23.4</c:v>
                </c:pt>
                <c:pt idx="147">
                  <c:v>96</c:v>
                </c:pt>
                <c:pt idx="148">
                  <c:v>198.4</c:v>
                </c:pt>
                <c:pt idx="149">
                  <c:v>358.6</c:v>
                </c:pt>
                <c:pt idx="150">
                  <c:v>385.8</c:v>
                </c:pt>
                <c:pt idx="151">
                  <c:v>644.1</c:v>
                </c:pt>
                <c:pt idx="152">
                  <c:v>308.39999999999998</c:v>
                </c:pt>
                <c:pt idx="153">
                  <c:v>172</c:v>
                </c:pt>
                <c:pt idx="154">
                  <c:v>120.9</c:v>
                </c:pt>
                <c:pt idx="155">
                  <c:v>33.799999999999997</c:v>
                </c:pt>
                <c:pt idx="156">
                  <c:v>0</c:v>
                </c:pt>
                <c:pt idx="157">
                  <c:v>39.1</c:v>
                </c:pt>
                <c:pt idx="158">
                  <c:v>57.4</c:v>
                </c:pt>
                <c:pt idx="159">
                  <c:v>48.5</c:v>
                </c:pt>
                <c:pt idx="160">
                  <c:v>35.799999999999997</c:v>
                </c:pt>
                <c:pt idx="161">
                  <c:v>322.10000000000002</c:v>
                </c:pt>
                <c:pt idx="162">
                  <c:v>328.2</c:v>
                </c:pt>
                <c:pt idx="163">
                  <c:v>442.7</c:v>
                </c:pt>
                <c:pt idx="164">
                  <c:v>553.5</c:v>
                </c:pt>
                <c:pt idx="165">
                  <c:v>508.3</c:v>
                </c:pt>
                <c:pt idx="166">
                  <c:v>37.4</c:v>
                </c:pt>
                <c:pt idx="167">
                  <c:v>1</c:v>
                </c:pt>
                <c:pt idx="168">
                  <c:v>17.3</c:v>
                </c:pt>
                <c:pt idx="169">
                  <c:v>1</c:v>
                </c:pt>
                <c:pt idx="170">
                  <c:v>1.8</c:v>
                </c:pt>
                <c:pt idx="171">
                  <c:v>34.299999999999997</c:v>
                </c:pt>
                <c:pt idx="172">
                  <c:v>185.7</c:v>
                </c:pt>
                <c:pt idx="173">
                  <c:v>428.2</c:v>
                </c:pt>
                <c:pt idx="174">
                  <c:v>351.5</c:v>
                </c:pt>
                <c:pt idx="175">
                  <c:v>245.1</c:v>
                </c:pt>
                <c:pt idx="176">
                  <c:v>330.7</c:v>
                </c:pt>
                <c:pt idx="177">
                  <c:v>254.5</c:v>
                </c:pt>
                <c:pt idx="178">
                  <c:v>106.4</c:v>
                </c:pt>
                <c:pt idx="179">
                  <c:v>53.1</c:v>
                </c:pt>
                <c:pt idx="180">
                  <c:v>5.6</c:v>
                </c:pt>
                <c:pt idx="181">
                  <c:v>9.4</c:v>
                </c:pt>
                <c:pt idx="182">
                  <c:v>47.2</c:v>
                </c:pt>
                <c:pt idx="183">
                  <c:v>90.9</c:v>
                </c:pt>
                <c:pt idx="184">
                  <c:v>233.7</c:v>
                </c:pt>
                <c:pt idx="185">
                  <c:v>278.89999999999998</c:v>
                </c:pt>
                <c:pt idx="186">
                  <c:v>309.60000000000002</c:v>
                </c:pt>
                <c:pt idx="187">
                  <c:v>351</c:v>
                </c:pt>
                <c:pt idx="188">
                  <c:v>392.9</c:v>
                </c:pt>
                <c:pt idx="189">
                  <c:v>326.89999999999998</c:v>
                </c:pt>
                <c:pt idx="190">
                  <c:v>91.2</c:v>
                </c:pt>
                <c:pt idx="191">
                  <c:v>16.3</c:v>
                </c:pt>
                <c:pt idx="192">
                  <c:v>0</c:v>
                </c:pt>
                <c:pt idx="193">
                  <c:v>0</c:v>
                </c:pt>
                <c:pt idx="194">
                  <c:v>112</c:v>
                </c:pt>
                <c:pt idx="195">
                  <c:v>158.19999999999999</c:v>
                </c:pt>
                <c:pt idx="196">
                  <c:v>217.9</c:v>
                </c:pt>
                <c:pt idx="197">
                  <c:v>402.6</c:v>
                </c:pt>
                <c:pt idx="198">
                  <c:v>159.5</c:v>
                </c:pt>
                <c:pt idx="199">
                  <c:v>442.7</c:v>
                </c:pt>
                <c:pt idx="200">
                  <c:v>390.1</c:v>
                </c:pt>
                <c:pt idx="201">
                  <c:v>470.9</c:v>
                </c:pt>
                <c:pt idx="202">
                  <c:v>32.5</c:v>
                </c:pt>
                <c:pt idx="203">
                  <c:v>1</c:v>
                </c:pt>
                <c:pt idx="204">
                  <c:v>0</c:v>
                </c:pt>
                <c:pt idx="205">
                  <c:v>3.3</c:v>
                </c:pt>
                <c:pt idx="206">
                  <c:v>91.2</c:v>
                </c:pt>
                <c:pt idx="207">
                  <c:v>103.6</c:v>
                </c:pt>
                <c:pt idx="208">
                  <c:v>201.4</c:v>
                </c:pt>
                <c:pt idx="209">
                  <c:v>297.39999999999998</c:v>
                </c:pt>
                <c:pt idx="210">
                  <c:v>437.9</c:v>
                </c:pt>
                <c:pt idx="211">
                  <c:v>452.9</c:v>
                </c:pt>
                <c:pt idx="212">
                  <c:v>405.1</c:v>
                </c:pt>
                <c:pt idx="213">
                  <c:v>368.8</c:v>
                </c:pt>
                <c:pt idx="214">
                  <c:v>87.1</c:v>
                </c:pt>
                <c:pt idx="215">
                  <c:v>0</c:v>
                </c:pt>
                <c:pt idx="216">
                  <c:v>7.6</c:v>
                </c:pt>
                <c:pt idx="217">
                  <c:v>0</c:v>
                </c:pt>
                <c:pt idx="218">
                  <c:v>19.8</c:v>
                </c:pt>
                <c:pt idx="219">
                  <c:v>74.400000000000006</c:v>
                </c:pt>
                <c:pt idx="220">
                  <c:v>171.7</c:v>
                </c:pt>
                <c:pt idx="221">
                  <c:v>349.8</c:v>
                </c:pt>
                <c:pt idx="222">
                  <c:v>347.5</c:v>
                </c:pt>
                <c:pt idx="223">
                  <c:v>398.5</c:v>
                </c:pt>
                <c:pt idx="224">
                  <c:v>366.3</c:v>
                </c:pt>
                <c:pt idx="225">
                  <c:v>342.6</c:v>
                </c:pt>
                <c:pt idx="226">
                  <c:v>88.4</c:v>
                </c:pt>
                <c:pt idx="227">
                  <c:v>5.0999999999999996</c:v>
                </c:pt>
                <c:pt idx="228">
                  <c:v>0</c:v>
                </c:pt>
                <c:pt idx="229">
                  <c:v>0</c:v>
                </c:pt>
                <c:pt idx="230">
                  <c:v>50.8</c:v>
                </c:pt>
                <c:pt idx="231">
                  <c:v>46.7</c:v>
                </c:pt>
                <c:pt idx="232">
                  <c:v>212.1</c:v>
                </c:pt>
                <c:pt idx="233">
                  <c:v>415</c:v>
                </c:pt>
                <c:pt idx="234">
                  <c:v>313.2</c:v>
                </c:pt>
                <c:pt idx="235">
                  <c:v>289.10000000000002</c:v>
                </c:pt>
                <c:pt idx="236">
                  <c:v>429.3</c:v>
                </c:pt>
                <c:pt idx="237">
                  <c:v>426.7</c:v>
                </c:pt>
                <c:pt idx="238">
                  <c:v>106.4</c:v>
                </c:pt>
                <c:pt idx="239">
                  <c:v>0</c:v>
                </c:pt>
                <c:pt idx="240">
                  <c:v>1.8</c:v>
                </c:pt>
                <c:pt idx="241">
                  <c:v>0</c:v>
                </c:pt>
                <c:pt idx="242">
                  <c:v>27.4</c:v>
                </c:pt>
                <c:pt idx="243">
                  <c:v>65.3</c:v>
                </c:pt>
                <c:pt idx="244">
                  <c:v>196.8</c:v>
                </c:pt>
                <c:pt idx="245">
                  <c:v>258.60000000000002</c:v>
                </c:pt>
                <c:pt idx="246">
                  <c:v>384.6</c:v>
                </c:pt>
                <c:pt idx="247">
                  <c:v>409.2</c:v>
                </c:pt>
                <c:pt idx="248">
                  <c:v>504.4</c:v>
                </c:pt>
                <c:pt idx="249">
                  <c:v>243.3</c:v>
                </c:pt>
                <c:pt idx="250">
                  <c:v>194.3</c:v>
                </c:pt>
                <c:pt idx="251">
                  <c:v>2</c:v>
                </c:pt>
                <c:pt idx="252">
                  <c:v>0.8</c:v>
                </c:pt>
                <c:pt idx="253">
                  <c:v>0</c:v>
                </c:pt>
                <c:pt idx="254">
                  <c:v>7.6</c:v>
                </c:pt>
                <c:pt idx="255">
                  <c:v>189.7</c:v>
                </c:pt>
                <c:pt idx="256">
                  <c:v>281.7</c:v>
                </c:pt>
                <c:pt idx="257">
                  <c:v>222.2</c:v>
                </c:pt>
                <c:pt idx="258">
                  <c:v>289.10000000000002</c:v>
                </c:pt>
                <c:pt idx="259">
                  <c:v>315.7</c:v>
                </c:pt>
                <c:pt idx="260">
                  <c:v>281.7</c:v>
                </c:pt>
                <c:pt idx="261">
                  <c:v>337.8</c:v>
                </c:pt>
                <c:pt idx="262">
                  <c:v>178.1</c:v>
                </c:pt>
                <c:pt idx="263">
                  <c:v>19.3</c:v>
                </c:pt>
                <c:pt idx="264">
                  <c:v>6.3</c:v>
                </c:pt>
                <c:pt idx="265">
                  <c:v>14.2</c:v>
                </c:pt>
                <c:pt idx="266">
                  <c:v>55.1</c:v>
                </c:pt>
                <c:pt idx="267">
                  <c:v>143</c:v>
                </c:pt>
                <c:pt idx="268">
                  <c:v>175</c:v>
                </c:pt>
                <c:pt idx="269">
                  <c:v>315</c:v>
                </c:pt>
                <c:pt idx="270">
                  <c:v>304.3</c:v>
                </c:pt>
                <c:pt idx="271">
                  <c:v>358.1</c:v>
                </c:pt>
                <c:pt idx="272">
                  <c:v>401.8</c:v>
                </c:pt>
                <c:pt idx="273">
                  <c:v>386.1</c:v>
                </c:pt>
                <c:pt idx="274">
                  <c:v>62.7</c:v>
                </c:pt>
                <c:pt idx="275">
                  <c:v>17.8</c:v>
                </c:pt>
                <c:pt idx="276">
                  <c:v>11.2</c:v>
                </c:pt>
                <c:pt idx="277">
                  <c:v>7.4</c:v>
                </c:pt>
                <c:pt idx="278">
                  <c:v>36.299999999999997</c:v>
                </c:pt>
                <c:pt idx="279">
                  <c:v>77.7</c:v>
                </c:pt>
                <c:pt idx="280">
                  <c:v>223</c:v>
                </c:pt>
                <c:pt idx="281">
                  <c:v>305.60000000000002</c:v>
                </c:pt>
                <c:pt idx="282">
                  <c:v>310.39999999999998</c:v>
                </c:pt>
                <c:pt idx="283">
                  <c:v>363.7</c:v>
                </c:pt>
                <c:pt idx="284">
                  <c:v>414</c:v>
                </c:pt>
                <c:pt idx="285">
                  <c:v>299</c:v>
                </c:pt>
                <c:pt idx="286">
                  <c:v>53.1</c:v>
                </c:pt>
                <c:pt idx="287">
                  <c:v>3.8</c:v>
                </c:pt>
                <c:pt idx="288">
                  <c:v>5.8</c:v>
                </c:pt>
                <c:pt idx="289">
                  <c:v>5.3</c:v>
                </c:pt>
                <c:pt idx="290">
                  <c:v>37.299999999999997</c:v>
                </c:pt>
                <c:pt idx="291">
                  <c:v>157</c:v>
                </c:pt>
                <c:pt idx="292">
                  <c:v>189.2</c:v>
                </c:pt>
                <c:pt idx="293">
                  <c:v>313.39999999999998</c:v>
                </c:pt>
                <c:pt idx="294">
                  <c:v>308.39999999999998</c:v>
                </c:pt>
                <c:pt idx="295">
                  <c:v>402.1</c:v>
                </c:pt>
                <c:pt idx="296">
                  <c:v>396.2</c:v>
                </c:pt>
                <c:pt idx="297">
                  <c:v>307.10000000000002</c:v>
                </c:pt>
                <c:pt idx="298">
                  <c:v>116.6</c:v>
                </c:pt>
                <c:pt idx="299">
                  <c:v>12.7</c:v>
                </c:pt>
                <c:pt idx="300">
                  <c:v>9.4</c:v>
                </c:pt>
                <c:pt idx="301">
                  <c:v>3</c:v>
                </c:pt>
                <c:pt idx="302">
                  <c:v>38.4</c:v>
                </c:pt>
                <c:pt idx="303">
                  <c:v>119.6</c:v>
                </c:pt>
                <c:pt idx="304">
                  <c:v>188.5</c:v>
                </c:pt>
                <c:pt idx="305">
                  <c:v>279.10000000000002</c:v>
                </c:pt>
                <c:pt idx="306">
                  <c:v>310.10000000000002</c:v>
                </c:pt>
                <c:pt idx="307">
                  <c:v>401.8</c:v>
                </c:pt>
                <c:pt idx="308">
                  <c:v>371.6</c:v>
                </c:pt>
                <c:pt idx="309">
                  <c:v>347.5</c:v>
                </c:pt>
                <c:pt idx="310">
                  <c:v>79</c:v>
                </c:pt>
                <c:pt idx="311">
                  <c:v>25.9</c:v>
                </c:pt>
                <c:pt idx="312">
                  <c:v>5.6</c:v>
                </c:pt>
                <c:pt idx="313">
                  <c:v>13.7</c:v>
                </c:pt>
                <c:pt idx="314">
                  <c:v>58.2</c:v>
                </c:pt>
                <c:pt idx="315">
                  <c:v>63.2</c:v>
                </c:pt>
                <c:pt idx="316">
                  <c:v>181.1</c:v>
                </c:pt>
                <c:pt idx="317">
                  <c:v>311.10000000000002</c:v>
                </c:pt>
                <c:pt idx="318">
                  <c:v>305.8</c:v>
                </c:pt>
                <c:pt idx="319">
                  <c:v>379</c:v>
                </c:pt>
                <c:pt idx="320">
                  <c:v>389.9</c:v>
                </c:pt>
                <c:pt idx="321">
                  <c:v>306.8</c:v>
                </c:pt>
                <c:pt idx="322">
                  <c:v>17.8</c:v>
                </c:pt>
                <c:pt idx="323">
                  <c:v>5.8</c:v>
                </c:pt>
                <c:pt idx="324">
                  <c:v>5.6</c:v>
                </c:pt>
                <c:pt idx="325">
                  <c:v>8.4</c:v>
                </c:pt>
                <c:pt idx="326">
                  <c:v>32.299999999999997</c:v>
                </c:pt>
                <c:pt idx="327">
                  <c:v>82</c:v>
                </c:pt>
                <c:pt idx="328">
                  <c:v>228.1</c:v>
                </c:pt>
                <c:pt idx="329">
                  <c:v>289.10000000000002</c:v>
                </c:pt>
                <c:pt idx="330">
                  <c:v>304.3</c:v>
                </c:pt>
                <c:pt idx="331">
                  <c:v>386.8</c:v>
                </c:pt>
                <c:pt idx="332">
                  <c:v>438.4</c:v>
                </c:pt>
                <c:pt idx="333">
                  <c:v>309.10000000000002</c:v>
                </c:pt>
                <c:pt idx="334">
                  <c:v>46.2</c:v>
                </c:pt>
                <c:pt idx="335">
                  <c:v>4.3</c:v>
                </c:pt>
                <c:pt idx="336">
                  <c:v>0</c:v>
                </c:pt>
                <c:pt idx="337">
                  <c:v>0</c:v>
                </c:pt>
                <c:pt idx="338">
                  <c:v>17.8</c:v>
                </c:pt>
                <c:pt idx="339">
                  <c:v>123.4</c:v>
                </c:pt>
                <c:pt idx="340">
                  <c:v>192.3</c:v>
                </c:pt>
                <c:pt idx="341">
                  <c:v>167.4</c:v>
                </c:pt>
                <c:pt idx="342">
                  <c:v>276.60000000000002</c:v>
                </c:pt>
                <c:pt idx="343">
                  <c:v>316.5</c:v>
                </c:pt>
                <c:pt idx="344">
                  <c:v>411</c:v>
                </c:pt>
                <c:pt idx="345">
                  <c:v>280.39999999999998</c:v>
                </c:pt>
                <c:pt idx="346">
                  <c:v>53.1</c:v>
                </c:pt>
                <c:pt idx="347">
                  <c:v>5.0999999999999996</c:v>
                </c:pt>
                <c:pt idx="348">
                  <c:v>0</c:v>
                </c:pt>
                <c:pt idx="349">
                  <c:v>0</c:v>
                </c:pt>
                <c:pt idx="350">
                  <c:v>48.5</c:v>
                </c:pt>
                <c:pt idx="351">
                  <c:v>25.7</c:v>
                </c:pt>
                <c:pt idx="352">
                  <c:v>120.4</c:v>
                </c:pt>
                <c:pt idx="353">
                  <c:v>360.4</c:v>
                </c:pt>
                <c:pt idx="354">
                  <c:v>249.4</c:v>
                </c:pt>
                <c:pt idx="355">
                  <c:v>289.8</c:v>
                </c:pt>
                <c:pt idx="356">
                  <c:v>360.7</c:v>
                </c:pt>
                <c:pt idx="357">
                  <c:v>264.7</c:v>
                </c:pt>
                <c:pt idx="358">
                  <c:v>58.4</c:v>
                </c:pt>
                <c:pt idx="359">
                  <c:v>0</c:v>
                </c:pt>
                <c:pt idx="360">
                  <c:v>31.7</c:v>
                </c:pt>
                <c:pt idx="361">
                  <c:v>31.7</c:v>
                </c:pt>
                <c:pt idx="362">
                  <c:v>146.80000000000001</c:v>
                </c:pt>
                <c:pt idx="363">
                  <c:v>39.9</c:v>
                </c:pt>
                <c:pt idx="364">
                  <c:v>272.8</c:v>
                </c:pt>
                <c:pt idx="365">
                  <c:v>386.1</c:v>
                </c:pt>
                <c:pt idx="366">
                  <c:v>390.9</c:v>
                </c:pt>
                <c:pt idx="367">
                  <c:v>450.3</c:v>
                </c:pt>
                <c:pt idx="368">
                  <c:v>514.6</c:v>
                </c:pt>
                <c:pt idx="369">
                  <c:v>452.4</c:v>
                </c:pt>
                <c:pt idx="370">
                  <c:v>135.4</c:v>
                </c:pt>
                <c:pt idx="371">
                  <c:v>0</c:v>
                </c:pt>
                <c:pt idx="372">
                  <c:v>0</c:v>
                </c:pt>
                <c:pt idx="373">
                  <c:v>34.5</c:v>
                </c:pt>
                <c:pt idx="374">
                  <c:v>32.799999999999997</c:v>
                </c:pt>
                <c:pt idx="375">
                  <c:v>23.9</c:v>
                </c:pt>
                <c:pt idx="376">
                  <c:v>191.8</c:v>
                </c:pt>
                <c:pt idx="377">
                  <c:v>263.39999999999998</c:v>
                </c:pt>
                <c:pt idx="378">
                  <c:v>275.3</c:v>
                </c:pt>
                <c:pt idx="379">
                  <c:v>331.5</c:v>
                </c:pt>
                <c:pt idx="380">
                  <c:v>433.6</c:v>
                </c:pt>
                <c:pt idx="381">
                  <c:v>163.30000000000001</c:v>
                </c:pt>
                <c:pt idx="382">
                  <c:v>132.80000000000001</c:v>
                </c:pt>
                <c:pt idx="383">
                  <c:v>15.7</c:v>
                </c:pt>
                <c:pt idx="384">
                  <c:v>2.5</c:v>
                </c:pt>
                <c:pt idx="385">
                  <c:v>0</c:v>
                </c:pt>
                <c:pt idx="386">
                  <c:v>151.9</c:v>
                </c:pt>
                <c:pt idx="387">
                  <c:v>59.9</c:v>
                </c:pt>
                <c:pt idx="388">
                  <c:v>111.5</c:v>
                </c:pt>
                <c:pt idx="389">
                  <c:v>435.9</c:v>
                </c:pt>
                <c:pt idx="390">
                  <c:v>402.1</c:v>
                </c:pt>
                <c:pt idx="391">
                  <c:v>563.4</c:v>
                </c:pt>
                <c:pt idx="392">
                  <c:v>387.9</c:v>
                </c:pt>
                <c:pt idx="393">
                  <c:v>319.8</c:v>
                </c:pt>
                <c:pt idx="394">
                  <c:v>67.599999999999994</c:v>
                </c:pt>
                <c:pt idx="395">
                  <c:v>97.3</c:v>
                </c:pt>
                <c:pt idx="396">
                  <c:v>0</c:v>
                </c:pt>
                <c:pt idx="397">
                  <c:v>21.6</c:v>
                </c:pt>
                <c:pt idx="398">
                  <c:v>30.7</c:v>
                </c:pt>
                <c:pt idx="399">
                  <c:v>116.6</c:v>
                </c:pt>
                <c:pt idx="400">
                  <c:v>153.19999999999999</c:v>
                </c:pt>
                <c:pt idx="401">
                  <c:v>238.8</c:v>
                </c:pt>
                <c:pt idx="402">
                  <c:v>372.1</c:v>
                </c:pt>
                <c:pt idx="403">
                  <c:v>490.7</c:v>
                </c:pt>
                <c:pt idx="404">
                  <c:v>387.9</c:v>
                </c:pt>
                <c:pt idx="405">
                  <c:v>382.8</c:v>
                </c:pt>
                <c:pt idx="406">
                  <c:v>254.5</c:v>
                </c:pt>
                <c:pt idx="407">
                  <c:v>63.5</c:v>
                </c:pt>
                <c:pt idx="408">
                  <c:v>17</c:v>
                </c:pt>
                <c:pt idx="409">
                  <c:v>5.6</c:v>
                </c:pt>
                <c:pt idx="410">
                  <c:v>129</c:v>
                </c:pt>
                <c:pt idx="411">
                  <c:v>203.5</c:v>
                </c:pt>
                <c:pt idx="412">
                  <c:v>181.4</c:v>
                </c:pt>
                <c:pt idx="413">
                  <c:v>357.9</c:v>
                </c:pt>
                <c:pt idx="414">
                  <c:v>400.3</c:v>
                </c:pt>
                <c:pt idx="415">
                  <c:v>382.5</c:v>
                </c:pt>
                <c:pt idx="416">
                  <c:v>500.1</c:v>
                </c:pt>
                <c:pt idx="417">
                  <c:v>464.6</c:v>
                </c:pt>
                <c:pt idx="418">
                  <c:v>68.8</c:v>
                </c:pt>
                <c:pt idx="419">
                  <c:v>15.2</c:v>
                </c:pt>
                <c:pt idx="420">
                  <c:v>0</c:v>
                </c:pt>
                <c:pt idx="421">
                  <c:v>38.1</c:v>
                </c:pt>
                <c:pt idx="422">
                  <c:v>14</c:v>
                </c:pt>
                <c:pt idx="423">
                  <c:v>65.3</c:v>
                </c:pt>
                <c:pt idx="424">
                  <c:v>175</c:v>
                </c:pt>
                <c:pt idx="425">
                  <c:v>341.4</c:v>
                </c:pt>
                <c:pt idx="426">
                  <c:v>252</c:v>
                </c:pt>
                <c:pt idx="427">
                  <c:v>369.3</c:v>
                </c:pt>
                <c:pt idx="428">
                  <c:v>425.2</c:v>
                </c:pt>
                <c:pt idx="429">
                  <c:v>165.9</c:v>
                </c:pt>
                <c:pt idx="430">
                  <c:v>88.9</c:v>
                </c:pt>
                <c:pt idx="431">
                  <c:v>56.4</c:v>
                </c:pt>
                <c:pt idx="432">
                  <c:v>0</c:v>
                </c:pt>
                <c:pt idx="433">
                  <c:v>3</c:v>
                </c:pt>
                <c:pt idx="434">
                  <c:v>20.3</c:v>
                </c:pt>
                <c:pt idx="435">
                  <c:v>175.5</c:v>
                </c:pt>
                <c:pt idx="436">
                  <c:v>119.6</c:v>
                </c:pt>
                <c:pt idx="437">
                  <c:v>240.5</c:v>
                </c:pt>
                <c:pt idx="438">
                  <c:v>367.5</c:v>
                </c:pt>
                <c:pt idx="439">
                  <c:v>290.60000000000002</c:v>
                </c:pt>
                <c:pt idx="440">
                  <c:v>453.6</c:v>
                </c:pt>
                <c:pt idx="441">
                  <c:v>400.3</c:v>
                </c:pt>
                <c:pt idx="442">
                  <c:v>112</c:v>
                </c:pt>
                <c:pt idx="443">
                  <c:v>0</c:v>
                </c:pt>
                <c:pt idx="444">
                  <c:v>136.69999999999999</c:v>
                </c:pt>
                <c:pt idx="445">
                  <c:v>14.7</c:v>
                </c:pt>
                <c:pt idx="446">
                  <c:v>98</c:v>
                </c:pt>
                <c:pt idx="447">
                  <c:v>187.2</c:v>
                </c:pt>
                <c:pt idx="448">
                  <c:v>336.3</c:v>
                </c:pt>
                <c:pt idx="449">
                  <c:v>211.3</c:v>
                </c:pt>
                <c:pt idx="450">
                  <c:v>121.4</c:v>
                </c:pt>
                <c:pt idx="451">
                  <c:v>390.4</c:v>
                </c:pt>
                <c:pt idx="452">
                  <c:v>375.7</c:v>
                </c:pt>
                <c:pt idx="453">
                  <c:v>498.6</c:v>
                </c:pt>
                <c:pt idx="454">
                  <c:v>247.9</c:v>
                </c:pt>
                <c:pt idx="455">
                  <c:v>58.4</c:v>
                </c:pt>
                <c:pt idx="456">
                  <c:v>1</c:v>
                </c:pt>
                <c:pt idx="457">
                  <c:v>3.8</c:v>
                </c:pt>
                <c:pt idx="458">
                  <c:v>13</c:v>
                </c:pt>
                <c:pt idx="459">
                  <c:v>95.2</c:v>
                </c:pt>
                <c:pt idx="460">
                  <c:v>231.6</c:v>
                </c:pt>
                <c:pt idx="461">
                  <c:v>309.10000000000002</c:v>
                </c:pt>
                <c:pt idx="462">
                  <c:v>239.8</c:v>
                </c:pt>
                <c:pt idx="463">
                  <c:v>332</c:v>
                </c:pt>
                <c:pt idx="464">
                  <c:v>401.8</c:v>
                </c:pt>
                <c:pt idx="465">
                  <c:v>212.1</c:v>
                </c:pt>
                <c:pt idx="466">
                  <c:v>150.6</c:v>
                </c:pt>
                <c:pt idx="467">
                  <c:v>0</c:v>
                </c:pt>
                <c:pt idx="468">
                  <c:v>0</c:v>
                </c:pt>
                <c:pt idx="469">
                  <c:v>9.4</c:v>
                </c:pt>
                <c:pt idx="470">
                  <c:v>1</c:v>
                </c:pt>
                <c:pt idx="471">
                  <c:v>84.1</c:v>
                </c:pt>
                <c:pt idx="472">
                  <c:v>196.6</c:v>
                </c:pt>
                <c:pt idx="473">
                  <c:v>368.3</c:v>
                </c:pt>
                <c:pt idx="474">
                  <c:v>322.8</c:v>
                </c:pt>
                <c:pt idx="475">
                  <c:v>295.39999999999998</c:v>
                </c:pt>
                <c:pt idx="476">
                  <c:v>319.5</c:v>
                </c:pt>
                <c:pt idx="477">
                  <c:v>509.3</c:v>
                </c:pt>
                <c:pt idx="478">
                  <c:v>35.299999999999997</c:v>
                </c:pt>
                <c:pt idx="479">
                  <c:v>10.7</c:v>
                </c:pt>
                <c:pt idx="480">
                  <c:v>0</c:v>
                </c:pt>
                <c:pt idx="481">
                  <c:v>5.6</c:v>
                </c:pt>
                <c:pt idx="482">
                  <c:v>49.5</c:v>
                </c:pt>
                <c:pt idx="483">
                  <c:v>56.9</c:v>
                </c:pt>
                <c:pt idx="484">
                  <c:v>180.3</c:v>
                </c:pt>
                <c:pt idx="485">
                  <c:v>238.5</c:v>
                </c:pt>
                <c:pt idx="486">
                  <c:v>273.8</c:v>
                </c:pt>
                <c:pt idx="487">
                  <c:v>489.5</c:v>
                </c:pt>
                <c:pt idx="488">
                  <c:v>362.5</c:v>
                </c:pt>
                <c:pt idx="489">
                  <c:v>258.60000000000002</c:v>
                </c:pt>
                <c:pt idx="490">
                  <c:v>122.4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13.7</c:v>
                </c:pt>
                <c:pt idx="495">
                  <c:v>367.8</c:v>
                </c:pt>
                <c:pt idx="496">
                  <c:v>188</c:v>
                </c:pt>
                <c:pt idx="497">
                  <c:v>363.5</c:v>
                </c:pt>
                <c:pt idx="498">
                  <c:v>304</c:v>
                </c:pt>
                <c:pt idx="499">
                  <c:v>497.3</c:v>
                </c:pt>
                <c:pt idx="500">
                  <c:v>396.5</c:v>
                </c:pt>
                <c:pt idx="501">
                  <c:v>216.9</c:v>
                </c:pt>
                <c:pt idx="502">
                  <c:v>263.39999999999998</c:v>
                </c:pt>
                <c:pt idx="503">
                  <c:v>0</c:v>
                </c:pt>
                <c:pt idx="504">
                  <c:v>46.5</c:v>
                </c:pt>
                <c:pt idx="505">
                  <c:v>23.4</c:v>
                </c:pt>
                <c:pt idx="506">
                  <c:v>39.4</c:v>
                </c:pt>
                <c:pt idx="507">
                  <c:v>39.4</c:v>
                </c:pt>
                <c:pt idx="508">
                  <c:v>175.8</c:v>
                </c:pt>
                <c:pt idx="509">
                  <c:v>249.2</c:v>
                </c:pt>
                <c:pt idx="510">
                  <c:v>399.3</c:v>
                </c:pt>
                <c:pt idx="511">
                  <c:v>373.1</c:v>
                </c:pt>
                <c:pt idx="512">
                  <c:v>281.7</c:v>
                </c:pt>
                <c:pt idx="513">
                  <c:v>376.4</c:v>
                </c:pt>
                <c:pt idx="514">
                  <c:v>64.599999999999994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28.4</c:v>
                </c:pt>
                <c:pt idx="519">
                  <c:v>40.6</c:v>
                </c:pt>
                <c:pt idx="520">
                  <c:v>161.5</c:v>
                </c:pt>
                <c:pt idx="521">
                  <c:v>214.9</c:v>
                </c:pt>
                <c:pt idx="522">
                  <c:v>253.7</c:v>
                </c:pt>
                <c:pt idx="523">
                  <c:v>292.89999999999998</c:v>
                </c:pt>
                <c:pt idx="524">
                  <c:v>497.1</c:v>
                </c:pt>
                <c:pt idx="525">
                  <c:v>182.1</c:v>
                </c:pt>
                <c:pt idx="526">
                  <c:v>43.7</c:v>
                </c:pt>
                <c:pt idx="527">
                  <c:v>41.4</c:v>
                </c:pt>
                <c:pt idx="528">
                  <c:v>0.8</c:v>
                </c:pt>
                <c:pt idx="529">
                  <c:v>21.6</c:v>
                </c:pt>
                <c:pt idx="530">
                  <c:v>0</c:v>
                </c:pt>
                <c:pt idx="531">
                  <c:v>40.4</c:v>
                </c:pt>
                <c:pt idx="532">
                  <c:v>158.19999999999999</c:v>
                </c:pt>
                <c:pt idx="533">
                  <c:v>212.1</c:v>
                </c:pt>
                <c:pt idx="534">
                  <c:v>328.2</c:v>
                </c:pt>
                <c:pt idx="535">
                  <c:v>221.2</c:v>
                </c:pt>
                <c:pt idx="536">
                  <c:v>366.8</c:v>
                </c:pt>
                <c:pt idx="537">
                  <c:v>338.6</c:v>
                </c:pt>
                <c:pt idx="538">
                  <c:v>45</c:v>
                </c:pt>
                <c:pt idx="539">
                  <c:v>0</c:v>
                </c:pt>
                <c:pt idx="540">
                  <c:v>0</c:v>
                </c:pt>
                <c:pt idx="541">
                  <c:v>18</c:v>
                </c:pt>
                <c:pt idx="542">
                  <c:v>40.4</c:v>
                </c:pt>
                <c:pt idx="543">
                  <c:v>34.9</c:v>
                </c:pt>
                <c:pt idx="544">
                  <c:v>261.39999999999998</c:v>
                </c:pt>
                <c:pt idx="545">
                  <c:v>443</c:v>
                </c:pt>
                <c:pt idx="546">
                  <c:v>322.10000000000002</c:v>
                </c:pt>
                <c:pt idx="547">
                  <c:v>315.7</c:v>
                </c:pt>
                <c:pt idx="548">
                  <c:v>444.5</c:v>
                </c:pt>
                <c:pt idx="549">
                  <c:v>432.1</c:v>
                </c:pt>
                <c:pt idx="550">
                  <c:v>135.1</c:v>
                </c:pt>
                <c:pt idx="551">
                  <c:v>13.5</c:v>
                </c:pt>
                <c:pt idx="552">
                  <c:v>0</c:v>
                </c:pt>
                <c:pt idx="553">
                  <c:v>0</c:v>
                </c:pt>
                <c:pt idx="554">
                  <c:v>1.8</c:v>
                </c:pt>
                <c:pt idx="555">
                  <c:v>117.9</c:v>
                </c:pt>
                <c:pt idx="556">
                  <c:v>175.5</c:v>
                </c:pt>
                <c:pt idx="557">
                  <c:v>295.7</c:v>
                </c:pt>
                <c:pt idx="558">
                  <c:v>208</c:v>
                </c:pt>
                <c:pt idx="559">
                  <c:v>521.70000000000005</c:v>
                </c:pt>
                <c:pt idx="560">
                  <c:v>230.1</c:v>
                </c:pt>
                <c:pt idx="561">
                  <c:v>416.8</c:v>
                </c:pt>
                <c:pt idx="562">
                  <c:v>105.7</c:v>
                </c:pt>
                <c:pt idx="563">
                  <c:v>0</c:v>
                </c:pt>
                <c:pt idx="564">
                  <c:v>0</c:v>
                </c:pt>
                <c:pt idx="565">
                  <c:v>16.8</c:v>
                </c:pt>
                <c:pt idx="566">
                  <c:v>30.7</c:v>
                </c:pt>
                <c:pt idx="567">
                  <c:v>89.2</c:v>
                </c:pt>
                <c:pt idx="568">
                  <c:v>491</c:v>
                </c:pt>
                <c:pt idx="569">
                  <c:v>468.9</c:v>
                </c:pt>
                <c:pt idx="570">
                  <c:v>357.6</c:v>
                </c:pt>
                <c:pt idx="571">
                  <c:v>409.7</c:v>
                </c:pt>
                <c:pt idx="572">
                  <c:v>454.2</c:v>
                </c:pt>
                <c:pt idx="573">
                  <c:v>358.6</c:v>
                </c:pt>
                <c:pt idx="574">
                  <c:v>165.1</c:v>
                </c:pt>
                <c:pt idx="575">
                  <c:v>29.5</c:v>
                </c:pt>
                <c:pt idx="576">
                  <c:v>5.0999999999999996</c:v>
                </c:pt>
                <c:pt idx="577">
                  <c:v>2</c:v>
                </c:pt>
                <c:pt idx="578">
                  <c:v>149.4</c:v>
                </c:pt>
                <c:pt idx="579">
                  <c:v>115.3</c:v>
                </c:pt>
                <c:pt idx="580">
                  <c:v>128.80000000000001</c:v>
                </c:pt>
                <c:pt idx="581">
                  <c:v>420.6</c:v>
                </c:pt>
                <c:pt idx="582">
                  <c:v>346.2</c:v>
                </c:pt>
                <c:pt idx="583">
                  <c:v>524.29999999999995</c:v>
                </c:pt>
                <c:pt idx="584">
                  <c:v>372.1</c:v>
                </c:pt>
                <c:pt idx="585">
                  <c:v>482.1</c:v>
                </c:pt>
                <c:pt idx="586">
                  <c:v>23.6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0.8</c:v>
                </c:pt>
                <c:pt idx="591">
                  <c:v>84.1</c:v>
                </c:pt>
                <c:pt idx="592">
                  <c:v>220</c:v>
                </c:pt>
                <c:pt idx="593">
                  <c:v>277.39999999999998</c:v>
                </c:pt>
                <c:pt idx="594">
                  <c:v>270</c:v>
                </c:pt>
                <c:pt idx="595">
                  <c:v>316.7</c:v>
                </c:pt>
                <c:pt idx="596">
                  <c:v>401.1</c:v>
                </c:pt>
                <c:pt idx="597">
                  <c:v>201.9</c:v>
                </c:pt>
                <c:pt idx="598">
                  <c:v>159.30000000000001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216.4</c:v>
                </c:pt>
                <c:pt idx="604">
                  <c:v>104.4</c:v>
                </c:pt>
                <c:pt idx="605">
                  <c:v>260.89999999999998</c:v>
                </c:pt>
                <c:pt idx="606">
                  <c:v>241.3</c:v>
                </c:pt>
                <c:pt idx="607">
                  <c:v>374.4</c:v>
                </c:pt>
                <c:pt idx="608">
                  <c:v>356.9</c:v>
                </c:pt>
                <c:pt idx="609">
                  <c:v>182.1</c:v>
                </c:pt>
                <c:pt idx="610">
                  <c:v>114.6</c:v>
                </c:pt>
                <c:pt idx="611">
                  <c:v>15</c:v>
                </c:pt>
                <c:pt idx="612">
                  <c:v>0</c:v>
                </c:pt>
                <c:pt idx="613">
                  <c:v>0</c:v>
                </c:pt>
                <c:pt idx="614">
                  <c:v>42.2</c:v>
                </c:pt>
                <c:pt idx="615">
                  <c:v>123.2</c:v>
                </c:pt>
                <c:pt idx="616">
                  <c:v>201.9</c:v>
                </c:pt>
                <c:pt idx="617">
                  <c:v>267.2</c:v>
                </c:pt>
                <c:pt idx="618">
                  <c:v>245.1</c:v>
                </c:pt>
                <c:pt idx="619">
                  <c:v>320</c:v>
                </c:pt>
                <c:pt idx="620">
                  <c:v>410</c:v>
                </c:pt>
                <c:pt idx="621">
                  <c:v>419.6</c:v>
                </c:pt>
                <c:pt idx="622">
                  <c:v>2.5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26.7</c:v>
                </c:pt>
                <c:pt idx="627">
                  <c:v>38.4</c:v>
                </c:pt>
                <c:pt idx="628">
                  <c:v>328.7</c:v>
                </c:pt>
                <c:pt idx="629">
                  <c:v>355.1</c:v>
                </c:pt>
                <c:pt idx="630">
                  <c:v>334</c:v>
                </c:pt>
                <c:pt idx="631">
                  <c:v>290.8</c:v>
                </c:pt>
                <c:pt idx="632">
                  <c:v>388.6</c:v>
                </c:pt>
                <c:pt idx="633">
                  <c:v>325.39999999999998</c:v>
                </c:pt>
                <c:pt idx="634">
                  <c:v>55.6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36.1</c:v>
                </c:pt>
                <c:pt idx="639">
                  <c:v>88.9</c:v>
                </c:pt>
                <c:pt idx="640">
                  <c:v>223</c:v>
                </c:pt>
                <c:pt idx="641">
                  <c:v>381.5</c:v>
                </c:pt>
                <c:pt idx="642">
                  <c:v>469.9</c:v>
                </c:pt>
                <c:pt idx="643">
                  <c:v>292.89999999999998</c:v>
                </c:pt>
                <c:pt idx="644">
                  <c:v>385.3</c:v>
                </c:pt>
                <c:pt idx="645">
                  <c:v>229.9</c:v>
                </c:pt>
                <c:pt idx="646">
                  <c:v>97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8.6</c:v>
                </c:pt>
                <c:pt idx="651">
                  <c:v>131.30000000000001</c:v>
                </c:pt>
                <c:pt idx="652">
                  <c:v>181.9</c:v>
                </c:pt>
                <c:pt idx="653">
                  <c:v>177.5</c:v>
                </c:pt>
                <c:pt idx="654">
                  <c:v>251.5</c:v>
                </c:pt>
                <c:pt idx="655">
                  <c:v>415.3</c:v>
                </c:pt>
                <c:pt idx="656">
                  <c:v>536.20000000000005</c:v>
                </c:pt>
                <c:pt idx="657">
                  <c:v>314.2</c:v>
                </c:pt>
                <c:pt idx="658">
                  <c:v>13.5</c:v>
                </c:pt>
                <c:pt idx="659">
                  <c:v>1.5</c:v>
                </c:pt>
                <c:pt idx="660">
                  <c:v>2.2999999999999998</c:v>
                </c:pt>
                <c:pt idx="661">
                  <c:v>0</c:v>
                </c:pt>
                <c:pt idx="662">
                  <c:v>22.1</c:v>
                </c:pt>
                <c:pt idx="663">
                  <c:v>165.6</c:v>
                </c:pt>
                <c:pt idx="664">
                  <c:v>236.5</c:v>
                </c:pt>
                <c:pt idx="665">
                  <c:v>253.2</c:v>
                </c:pt>
                <c:pt idx="666">
                  <c:v>201.7</c:v>
                </c:pt>
                <c:pt idx="667">
                  <c:v>326.89999999999998</c:v>
                </c:pt>
                <c:pt idx="668">
                  <c:v>340.6</c:v>
                </c:pt>
                <c:pt idx="669">
                  <c:v>388.6</c:v>
                </c:pt>
                <c:pt idx="670">
                  <c:v>124.7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38.1</c:v>
                </c:pt>
                <c:pt idx="675">
                  <c:v>81.8</c:v>
                </c:pt>
                <c:pt idx="676">
                  <c:v>99.1</c:v>
                </c:pt>
                <c:pt idx="677">
                  <c:v>227.1</c:v>
                </c:pt>
                <c:pt idx="678">
                  <c:v>183.6</c:v>
                </c:pt>
                <c:pt idx="679">
                  <c:v>374.6</c:v>
                </c:pt>
                <c:pt idx="680">
                  <c:v>361.7</c:v>
                </c:pt>
                <c:pt idx="681">
                  <c:v>296.39999999999998</c:v>
                </c:pt>
                <c:pt idx="682">
                  <c:v>14.7</c:v>
                </c:pt>
                <c:pt idx="683">
                  <c:v>0.8</c:v>
                </c:pt>
                <c:pt idx="684">
                  <c:v>31</c:v>
                </c:pt>
                <c:pt idx="685">
                  <c:v>43.9</c:v>
                </c:pt>
                <c:pt idx="686">
                  <c:v>55.1</c:v>
                </c:pt>
                <c:pt idx="687">
                  <c:v>94.2</c:v>
                </c:pt>
                <c:pt idx="688">
                  <c:v>155.4</c:v>
                </c:pt>
                <c:pt idx="689">
                  <c:v>260.60000000000002</c:v>
                </c:pt>
                <c:pt idx="690">
                  <c:v>350.3</c:v>
                </c:pt>
                <c:pt idx="691">
                  <c:v>281.2</c:v>
                </c:pt>
                <c:pt idx="692">
                  <c:v>332</c:v>
                </c:pt>
                <c:pt idx="693">
                  <c:v>374.9</c:v>
                </c:pt>
                <c:pt idx="694">
                  <c:v>101.3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35424"/>
        <c:axId val="114549504"/>
      </c:barChart>
      <c:dateAx>
        <c:axId val="114535424"/>
        <c:scaling>
          <c:orientation val="minMax"/>
          <c:max val="14977"/>
          <c:min val="7672"/>
        </c:scaling>
        <c:delete val="0"/>
        <c:axPos val="b"/>
        <c:numFmt formatCode="mmm\ yy" sourceLinked="0"/>
        <c:majorTickMark val="out"/>
        <c:minorTickMark val="none"/>
        <c:tickLblPos val="nextTo"/>
        <c:crossAx val="114549504"/>
        <c:crosses val="autoZero"/>
        <c:auto val="1"/>
        <c:lblOffset val="100"/>
        <c:baseTimeUnit val="months"/>
        <c:majorUnit val="24"/>
        <c:majorTimeUnit val="months"/>
      </c:dateAx>
      <c:valAx>
        <c:axId val="114549504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4535424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Annual Rainfall 1921 to 1978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lineChart>
        <c:grouping val="standard"/>
        <c:varyColors val="0"/>
        <c:ser>
          <c:idx val="0"/>
          <c:order val="0"/>
          <c:tx>
            <c:strRef>
              <c:f>'Rainfall Totals'!$G$15</c:f>
              <c:strCache>
                <c:ptCount val="1"/>
                <c:pt idx="0">
                  <c:v>Annual Rainfall</c:v>
                </c:pt>
              </c:strCache>
            </c:strRef>
          </c:tx>
          <c:marker>
            <c:symbol val="none"/>
          </c:marker>
          <c:cat>
            <c:numRef>
              <c:f>'Rainfall Totals'!$F$17:$F$74</c:f>
              <c:numCache>
                <c:formatCode>General</c:formatCode>
                <c:ptCount val="58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  <c:pt idx="49">
                  <c:v>1970</c:v>
                </c:pt>
                <c:pt idx="50">
                  <c:v>1971</c:v>
                </c:pt>
                <c:pt idx="51">
                  <c:v>1972</c:v>
                </c:pt>
                <c:pt idx="52">
                  <c:v>1973</c:v>
                </c:pt>
                <c:pt idx="53">
                  <c:v>1974</c:v>
                </c:pt>
                <c:pt idx="54">
                  <c:v>1975</c:v>
                </c:pt>
                <c:pt idx="55">
                  <c:v>1976</c:v>
                </c:pt>
                <c:pt idx="56">
                  <c:v>1977</c:v>
                </c:pt>
                <c:pt idx="57">
                  <c:v>1978</c:v>
                </c:pt>
              </c:numCache>
            </c:numRef>
          </c:cat>
          <c:val>
            <c:numRef>
              <c:f>'Rainfall Totals'!$G$17:$G$74</c:f>
              <c:numCache>
                <c:formatCode>0</c:formatCode>
                <c:ptCount val="58"/>
                <c:pt idx="0">
                  <c:v>2166.3999999999996</c:v>
                </c:pt>
                <c:pt idx="1">
                  <c:v>2635.6</c:v>
                </c:pt>
                <c:pt idx="2">
                  <c:v>2500.3999999999996</c:v>
                </c:pt>
                <c:pt idx="3">
                  <c:v>2336.7999999999997</c:v>
                </c:pt>
                <c:pt idx="4">
                  <c:v>2338.6000000000004</c:v>
                </c:pt>
                <c:pt idx="5">
                  <c:v>2179.9</c:v>
                </c:pt>
                <c:pt idx="6">
                  <c:v>2284.7999999999997</c:v>
                </c:pt>
                <c:pt idx="7">
                  <c:v>2510</c:v>
                </c:pt>
                <c:pt idx="8">
                  <c:v>1988.5</c:v>
                </c:pt>
                <c:pt idx="9">
                  <c:v>2058</c:v>
                </c:pt>
                <c:pt idx="10">
                  <c:v>2242.1</c:v>
                </c:pt>
                <c:pt idx="11">
                  <c:v>2635.4</c:v>
                </c:pt>
                <c:pt idx="12">
                  <c:v>2430.0000000000005</c:v>
                </c:pt>
                <c:pt idx="13">
                  <c:v>2374</c:v>
                </c:pt>
                <c:pt idx="14">
                  <c:v>2009.6</c:v>
                </c:pt>
                <c:pt idx="15">
                  <c:v>2153.6000000000004</c:v>
                </c:pt>
                <c:pt idx="16">
                  <c:v>2387.4</c:v>
                </c:pt>
                <c:pt idx="17">
                  <c:v>2448.6999999999998</c:v>
                </c:pt>
                <c:pt idx="18">
                  <c:v>2171.6999999999998</c:v>
                </c:pt>
                <c:pt idx="19">
                  <c:v>2289.3000000000002</c:v>
                </c:pt>
                <c:pt idx="20">
                  <c:v>2287.7000000000003</c:v>
                </c:pt>
                <c:pt idx="21">
                  <c:v>2123.7000000000003</c:v>
                </c:pt>
                <c:pt idx="22">
                  <c:v>2239.4</c:v>
                </c:pt>
                <c:pt idx="23">
                  <c:v>2105.2000000000003</c:v>
                </c:pt>
                <c:pt idx="24">
                  <c:v>2251.1</c:v>
                </c:pt>
                <c:pt idx="25">
                  <c:v>2173.9</c:v>
                </c:pt>
                <c:pt idx="26">
                  <c:v>2037.9999999999998</c:v>
                </c:pt>
                <c:pt idx="27">
                  <c:v>2134.6</c:v>
                </c:pt>
                <c:pt idx="28">
                  <c:v>1843.6</c:v>
                </c:pt>
                <c:pt idx="29">
                  <c:v>1778.0000000000002</c:v>
                </c:pt>
                <c:pt idx="30">
                  <c:v>2852.6000000000004</c:v>
                </c:pt>
                <c:pt idx="31">
                  <c:v>1898.6000000000001</c:v>
                </c:pt>
                <c:pt idx="32">
                  <c:v>2599.8000000000006</c:v>
                </c:pt>
                <c:pt idx="33">
                  <c:v>2512.4</c:v>
                </c:pt>
                <c:pt idx="34">
                  <c:v>2725.9</c:v>
                </c:pt>
                <c:pt idx="35">
                  <c:v>1991.5000000000002</c:v>
                </c:pt>
                <c:pt idx="36">
                  <c:v>2182.9</c:v>
                </c:pt>
                <c:pt idx="37">
                  <c:v>2676.6000000000004</c:v>
                </c:pt>
                <c:pt idx="38">
                  <c:v>1989.9999999999998</c:v>
                </c:pt>
                <c:pt idx="39">
                  <c:v>2152.4</c:v>
                </c:pt>
                <c:pt idx="40">
                  <c:v>2037.6</c:v>
                </c:pt>
                <c:pt idx="41">
                  <c:v>2611.1000000000004</c:v>
                </c:pt>
                <c:pt idx="42">
                  <c:v>2068.7999999999997</c:v>
                </c:pt>
                <c:pt idx="43">
                  <c:v>1756.3</c:v>
                </c:pt>
                <c:pt idx="44">
                  <c:v>1732.9</c:v>
                </c:pt>
                <c:pt idx="45">
                  <c:v>2460.7000000000003</c:v>
                </c:pt>
                <c:pt idx="46">
                  <c:v>2073.1999999999998</c:v>
                </c:pt>
                <c:pt idx="47">
                  <c:v>2871.2999999999997</c:v>
                </c:pt>
                <c:pt idx="48">
                  <c:v>2569.5</c:v>
                </c:pt>
                <c:pt idx="49">
                  <c:v>1931.3</c:v>
                </c:pt>
                <c:pt idx="50">
                  <c:v>1866</c:v>
                </c:pt>
                <c:pt idx="51">
                  <c:v>2031.6999999999998</c:v>
                </c:pt>
                <c:pt idx="52">
                  <c:v>2143.3000000000002</c:v>
                </c:pt>
                <c:pt idx="53">
                  <c:v>2204.5</c:v>
                </c:pt>
                <c:pt idx="54">
                  <c:v>2031.5</c:v>
                </c:pt>
                <c:pt idx="55">
                  <c:v>2062.1999999999998</c:v>
                </c:pt>
                <c:pt idx="56">
                  <c:v>1677.9</c:v>
                </c:pt>
                <c:pt idx="57">
                  <c:v>2079.9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84960"/>
        <c:axId val="114594944"/>
      </c:lineChart>
      <c:catAx>
        <c:axId val="11458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45949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4594944"/>
        <c:scaling>
          <c:orientation val="minMax"/>
          <c:min val="16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4584960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1961 to 1978 (mm)</a:t>
            </a:r>
          </a:p>
          <a:p>
            <a:pPr>
              <a:defRPr sz="1400"/>
            </a:pPr>
            <a:endParaRPr lang="en-GB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Rainfall'!$B$14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Rainfall'!$A$16:$A$710</c:f>
              <c:numCache>
                <c:formatCode>mmm\ yyyy</c:formatCode>
                <c:ptCount val="695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</c:numCache>
            </c:numRef>
          </c:cat>
          <c:val>
            <c:numRef>
              <c:f>'Monthly Rainfall'!$B$16:$B$710</c:f>
              <c:numCache>
                <c:formatCode>0.0</c:formatCode>
                <c:ptCount val="695"/>
                <c:pt idx="0">
                  <c:v>0</c:v>
                </c:pt>
                <c:pt idx="1">
                  <c:v>0</c:v>
                </c:pt>
                <c:pt idx="2">
                  <c:v>140.5</c:v>
                </c:pt>
                <c:pt idx="3">
                  <c:v>119.6</c:v>
                </c:pt>
                <c:pt idx="4">
                  <c:v>381.8</c:v>
                </c:pt>
                <c:pt idx="5">
                  <c:v>167.4</c:v>
                </c:pt>
                <c:pt idx="6">
                  <c:v>311.7</c:v>
                </c:pt>
                <c:pt idx="7">
                  <c:v>283.7</c:v>
                </c:pt>
                <c:pt idx="8">
                  <c:v>272.5</c:v>
                </c:pt>
                <c:pt idx="9">
                  <c:v>304.5</c:v>
                </c:pt>
                <c:pt idx="10">
                  <c:v>108.5</c:v>
                </c:pt>
                <c:pt idx="11">
                  <c:v>76.2</c:v>
                </c:pt>
                <c:pt idx="12">
                  <c:v>0</c:v>
                </c:pt>
                <c:pt idx="13">
                  <c:v>0</c:v>
                </c:pt>
                <c:pt idx="14">
                  <c:v>45.7</c:v>
                </c:pt>
                <c:pt idx="15">
                  <c:v>85.1</c:v>
                </c:pt>
                <c:pt idx="16">
                  <c:v>345.4</c:v>
                </c:pt>
                <c:pt idx="17">
                  <c:v>569.20000000000005</c:v>
                </c:pt>
                <c:pt idx="18">
                  <c:v>336.5</c:v>
                </c:pt>
                <c:pt idx="19">
                  <c:v>350.5</c:v>
                </c:pt>
                <c:pt idx="20">
                  <c:v>463</c:v>
                </c:pt>
                <c:pt idx="21">
                  <c:v>261.10000000000002</c:v>
                </c:pt>
                <c:pt idx="22">
                  <c:v>127</c:v>
                </c:pt>
                <c:pt idx="23">
                  <c:v>52.1</c:v>
                </c:pt>
                <c:pt idx="24">
                  <c:v>0</c:v>
                </c:pt>
                <c:pt idx="25">
                  <c:v>0</c:v>
                </c:pt>
                <c:pt idx="26">
                  <c:v>76.2</c:v>
                </c:pt>
                <c:pt idx="27">
                  <c:v>122.7</c:v>
                </c:pt>
                <c:pt idx="28">
                  <c:v>138.19999999999999</c:v>
                </c:pt>
                <c:pt idx="29">
                  <c:v>397.5</c:v>
                </c:pt>
                <c:pt idx="30">
                  <c:v>357.6</c:v>
                </c:pt>
                <c:pt idx="31">
                  <c:v>302.3</c:v>
                </c:pt>
                <c:pt idx="32">
                  <c:v>463.3</c:v>
                </c:pt>
                <c:pt idx="33">
                  <c:v>325.89999999999998</c:v>
                </c:pt>
                <c:pt idx="34">
                  <c:v>277.10000000000002</c:v>
                </c:pt>
                <c:pt idx="35">
                  <c:v>39.6</c:v>
                </c:pt>
                <c:pt idx="36">
                  <c:v>8.1</c:v>
                </c:pt>
                <c:pt idx="37">
                  <c:v>72.400000000000006</c:v>
                </c:pt>
                <c:pt idx="38">
                  <c:v>7.9</c:v>
                </c:pt>
                <c:pt idx="39">
                  <c:v>55.9</c:v>
                </c:pt>
                <c:pt idx="40">
                  <c:v>238.5</c:v>
                </c:pt>
                <c:pt idx="41">
                  <c:v>350.5</c:v>
                </c:pt>
                <c:pt idx="42">
                  <c:v>320.3</c:v>
                </c:pt>
                <c:pt idx="43">
                  <c:v>378.7</c:v>
                </c:pt>
                <c:pt idx="44">
                  <c:v>434.3</c:v>
                </c:pt>
                <c:pt idx="45">
                  <c:v>290.10000000000002</c:v>
                </c:pt>
                <c:pt idx="46">
                  <c:v>180.1</c:v>
                </c:pt>
                <c:pt idx="47">
                  <c:v>0</c:v>
                </c:pt>
                <c:pt idx="48">
                  <c:v>0</c:v>
                </c:pt>
                <c:pt idx="49">
                  <c:v>19.600000000000001</c:v>
                </c:pt>
                <c:pt idx="50">
                  <c:v>99.3</c:v>
                </c:pt>
                <c:pt idx="51">
                  <c:v>37.1</c:v>
                </c:pt>
                <c:pt idx="52">
                  <c:v>230.6</c:v>
                </c:pt>
                <c:pt idx="53">
                  <c:v>401.1</c:v>
                </c:pt>
                <c:pt idx="54">
                  <c:v>271</c:v>
                </c:pt>
                <c:pt idx="55">
                  <c:v>284.7</c:v>
                </c:pt>
                <c:pt idx="56">
                  <c:v>363.5</c:v>
                </c:pt>
                <c:pt idx="57">
                  <c:v>458</c:v>
                </c:pt>
                <c:pt idx="58">
                  <c:v>146.30000000000001</c:v>
                </c:pt>
                <c:pt idx="59">
                  <c:v>27.4</c:v>
                </c:pt>
                <c:pt idx="60">
                  <c:v>2.8</c:v>
                </c:pt>
                <c:pt idx="61">
                  <c:v>0</c:v>
                </c:pt>
                <c:pt idx="62">
                  <c:v>29.7</c:v>
                </c:pt>
                <c:pt idx="63">
                  <c:v>42.2</c:v>
                </c:pt>
                <c:pt idx="64">
                  <c:v>157.19999999999999</c:v>
                </c:pt>
                <c:pt idx="65">
                  <c:v>255.3</c:v>
                </c:pt>
                <c:pt idx="66">
                  <c:v>347.5</c:v>
                </c:pt>
                <c:pt idx="67">
                  <c:v>441.5</c:v>
                </c:pt>
                <c:pt idx="68">
                  <c:v>481.8</c:v>
                </c:pt>
                <c:pt idx="69">
                  <c:v>265.39999999999998</c:v>
                </c:pt>
                <c:pt idx="70">
                  <c:v>146.30000000000001</c:v>
                </c:pt>
                <c:pt idx="71">
                  <c:v>10.199999999999999</c:v>
                </c:pt>
                <c:pt idx="72">
                  <c:v>0</c:v>
                </c:pt>
                <c:pt idx="73">
                  <c:v>2.8</c:v>
                </c:pt>
                <c:pt idx="74">
                  <c:v>19.8</c:v>
                </c:pt>
                <c:pt idx="75">
                  <c:v>113.8</c:v>
                </c:pt>
                <c:pt idx="76">
                  <c:v>272.5</c:v>
                </c:pt>
                <c:pt idx="77">
                  <c:v>364</c:v>
                </c:pt>
                <c:pt idx="78">
                  <c:v>229.9</c:v>
                </c:pt>
                <c:pt idx="79">
                  <c:v>204.5</c:v>
                </c:pt>
                <c:pt idx="80">
                  <c:v>531.6</c:v>
                </c:pt>
                <c:pt idx="81">
                  <c:v>509.5</c:v>
                </c:pt>
                <c:pt idx="82">
                  <c:v>26.7</c:v>
                </c:pt>
                <c:pt idx="83">
                  <c:v>9.6999999999999993</c:v>
                </c:pt>
                <c:pt idx="84">
                  <c:v>8.9</c:v>
                </c:pt>
                <c:pt idx="85">
                  <c:v>0</c:v>
                </c:pt>
                <c:pt idx="86">
                  <c:v>54.6</c:v>
                </c:pt>
                <c:pt idx="87">
                  <c:v>232.9</c:v>
                </c:pt>
                <c:pt idx="88">
                  <c:v>168.4</c:v>
                </c:pt>
                <c:pt idx="89">
                  <c:v>184.4</c:v>
                </c:pt>
                <c:pt idx="90">
                  <c:v>496.6</c:v>
                </c:pt>
                <c:pt idx="91">
                  <c:v>366</c:v>
                </c:pt>
                <c:pt idx="92">
                  <c:v>399.8</c:v>
                </c:pt>
                <c:pt idx="93">
                  <c:v>527.79999999999995</c:v>
                </c:pt>
                <c:pt idx="94">
                  <c:v>53.8</c:v>
                </c:pt>
                <c:pt idx="95">
                  <c:v>16.8</c:v>
                </c:pt>
                <c:pt idx="96">
                  <c:v>0</c:v>
                </c:pt>
                <c:pt idx="97">
                  <c:v>0</c:v>
                </c:pt>
                <c:pt idx="98">
                  <c:v>112.8</c:v>
                </c:pt>
                <c:pt idx="99">
                  <c:v>110.5</c:v>
                </c:pt>
                <c:pt idx="100">
                  <c:v>167.9</c:v>
                </c:pt>
                <c:pt idx="101">
                  <c:v>305.3</c:v>
                </c:pt>
                <c:pt idx="102">
                  <c:v>237.7</c:v>
                </c:pt>
                <c:pt idx="103">
                  <c:v>353.3</c:v>
                </c:pt>
                <c:pt idx="104">
                  <c:v>371.3</c:v>
                </c:pt>
                <c:pt idx="105">
                  <c:v>319.8</c:v>
                </c:pt>
                <c:pt idx="106">
                  <c:v>9.9</c:v>
                </c:pt>
                <c:pt idx="107">
                  <c:v>0</c:v>
                </c:pt>
                <c:pt idx="108">
                  <c:v>31</c:v>
                </c:pt>
                <c:pt idx="109">
                  <c:v>61</c:v>
                </c:pt>
                <c:pt idx="110">
                  <c:v>17.8</c:v>
                </c:pt>
                <c:pt idx="111">
                  <c:v>45</c:v>
                </c:pt>
                <c:pt idx="112">
                  <c:v>180.3</c:v>
                </c:pt>
                <c:pt idx="113">
                  <c:v>252.7</c:v>
                </c:pt>
                <c:pt idx="114">
                  <c:v>388.6</c:v>
                </c:pt>
                <c:pt idx="115">
                  <c:v>316.5</c:v>
                </c:pt>
                <c:pt idx="116">
                  <c:v>422.7</c:v>
                </c:pt>
                <c:pt idx="117">
                  <c:v>287</c:v>
                </c:pt>
                <c:pt idx="118">
                  <c:v>38.4</c:v>
                </c:pt>
                <c:pt idx="119">
                  <c:v>17</c:v>
                </c:pt>
                <c:pt idx="120">
                  <c:v>37.299999999999997</c:v>
                </c:pt>
                <c:pt idx="121">
                  <c:v>0</c:v>
                </c:pt>
                <c:pt idx="122">
                  <c:v>61</c:v>
                </c:pt>
                <c:pt idx="123">
                  <c:v>177.8</c:v>
                </c:pt>
                <c:pt idx="124">
                  <c:v>184.9</c:v>
                </c:pt>
                <c:pt idx="125">
                  <c:v>418.3</c:v>
                </c:pt>
                <c:pt idx="126">
                  <c:v>386.1</c:v>
                </c:pt>
                <c:pt idx="127">
                  <c:v>289.3</c:v>
                </c:pt>
                <c:pt idx="128">
                  <c:v>294.39999999999998</c:v>
                </c:pt>
                <c:pt idx="129">
                  <c:v>289.10000000000002</c:v>
                </c:pt>
                <c:pt idx="130">
                  <c:v>93</c:v>
                </c:pt>
                <c:pt idx="131">
                  <c:v>10.9</c:v>
                </c:pt>
                <c:pt idx="132">
                  <c:v>0</c:v>
                </c:pt>
                <c:pt idx="133">
                  <c:v>29.5</c:v>
                </c:pt>
                <c:pt idx="134">
                  <c:v>124</c:v>
                </c:pt>
                <c:pt idx="135">
                  <c:v>194.1</c:v>
                </c:pt>
                <c:pt idx="136">
                  <c:v>164.3</c:v>
                </c:pt>
                <c:pt idx="137">
                  <c:v>410.2</c:v>
                </c:pt>
                <c:pt idx="138">
                  <c:v>385.3</c:v>
                </c:pt>
                <c:pt idx="139">
                  <c:v>422.1</c:v>
                </c:pt>
                <c:pt idx="140">
                  <c:v>308.39999999999998</c:v>
                </c:pt>
                <c:pt idx="141">
                  <c:v>355.9</c:v>
                </c:pt>
                <c:pt idx="142">
                  <c:v>241.6</c:v>
                </c:pt>
                <c:pt idx="143">
                  <c:v>0</c:v>
                </c:pt>
                <c:pt idx="144">
                  <c:v>1</c:v>
                </c:pt>
                <c:pt idx="145">
                  <c:v>87.6</c:v>
                </c:pt>
                <c:pt idx="146">
                  <c:v>23.4</c:v>
                </c:pt>
                <c:pt idx="147">
                  <c:v>96</c:v>
                </c:pt>
                <c:pt idx="148">
                  <c:v>198.4</c:v>
                </c:pt>
                <c:pt idx="149">
                  <c:v>358.6</c:v>
                </c:pt>
                <c:pt idx="150">
                  <c:v>385.8</c:v>
                </c:pt>
                <c:pt idx="151">
                  <c:v>644.1</c:v>
                </c:pt>
                <c:pt idx="152">
                  <c:v>308.39999999999998</c:v>
                </c:pt>
                <c:pt idx="153">
                  <c:v>172</c:v>
                </c:pt>
                <c:pt idx="154">
                  <c:v>120.9</c:v>
                </c:pt>
                <c:pt idx="155">
                  <c:v>33.799999999999997</c:v>
                </c:pt>
                <c:pt idx="156">
                  <c:v>0</c:v>
                </c:pt>
                <c:pt idx="157">
                  <c:v>39.1</c:v>
                </c:pt>
                <c:pt idx="158">
                  <c:v>57.4</c:v>
                </c:pt>
                <c:pt idx="159">
                  <c:v>48.5</c:v>
                </c:pt>
                <c:pt idx="160">
                  <c:v>35.799999999999997</c:v>
                </c:pt>
                <c:pt idx="161">
                  <c:v>322.10000000000002</c:v>
                </c:pt>
                <c:pt idx="162">
                  <c:v>328.2</c:v>
                </c:pt>
                <c:pt idx="163">
                  <c:v>442.7</c:v>
                </c:pt>
                <c:pt idx="164">
                  <c:v>553.5</c:v>
                </c:pt>
                <c:pt idx="165">
                  <c:v>508.3</c:v>
                </c:pt>
                <c:pt idx="166">
                  <c:v>37.4</c:v>
                </c:pt>
                <c:pt idx="167">
                  <c:v>1</c:v>
                </c:pt>
                <c:pt idx="168">
                  <c:v>17.3</c:v>
                </c:pt>
                <c:pt idx="169">
                  <c:v>1</c:v>
                </c:pt>
                <c:pt idx="170">
                  <c:v>1.8</c:v>
                </c:pt>
                <c:pt idx="171">
                  <c:v>34.299999999999997</c:v>
                </c:pt>
                <c:pt idx="172">
                  <c:v>185.7</c:v>
                </c:pt>
                <c:pt idx="173">
                  <c:v>428.2</c:v>
                </c:pt>
                <c:pt idx="174">
                  <c:v>351.5</c:v>
                </c:pt>
                <c:pt idx="175">
                  <c:v>245.1</c:v>
                </c:pt>
                <c:pt idx="176">
                  <c:v>330.7</c:v>
                </c:pt>
                <c:pt idx="177">
                  <c:v>254.5</c:v>
                </c:pt>
                <c:pt idx="178">
                  <c:v>106.4</c:v>
                </c:pt>
                <c:pt idx="179">
                  <c:v>53.1</c:v>
                </c:pt>
                <c:pt idx="180">
                  <c:v>5.6</c:v>
                </c:pt>
                <c:pt idx="181">
                  <c:v>9.4</c:v>
                </c:pt>
                <c:pt idx="182">
                  <c:v>47.2</c:v>
                </c:pt>
                <c:pt idx="183">
                  <c:v>90.9</c:v>
                </c:pt>
                <c:pt idx="184">
                  <c:v>233.7</c:v>
                </c:pt>
                <c:pt idx="185">
                  <c:v>278.89999999999998</c:v>
                </c:pt>
                <c:pt idx="186">
                  <c:v>309.60000000000002</c:v>
                </c:pt>
                <c:pt idx="187">
                  <c:v>351</c:v>
                </c:pt>
                <c:pt idx="188">
                  <c:v>392.9</c:v>
                </c:pt>
                <c:pt idx="189">
                  <c:v>326.89999999999998</c:v>
                </c:pt>
                <c:pt idx="190">
                  <c:v>91.2</c:v>
                </c:pt>
                <c:pt idx="191">
                  <c:v>16.3</c:v>
                </c:pt>
                <c:pt idx="192">
                  <c:v>0</c:v>
                </c:pt>
                <c:pt idx="193">
                  <c:v>0</c:v>
                </c:pt>
                <c:pt idx="194">
                  <c:v>112</c:v>
                </c:pt>
                <c:pt idx="195">
                  <c:v>158.19999999999999</c:v>
                </c:pt>
                <c:pt idx="196">
                  <c:v>217.9</c:v>
                </c:pt>
                <c:pt idx="197">
                  <c:v>402.6</c:v>
                </c:pt>
                <c:pt idx="198">
                  <c:v>159.5</c:v>
                </c:pt>
                <c:pt idx="199">
                  <c:v>442.7</c:v>
                </c:pt>
                <c:pt idx="200">
                  <c:v>390.1</c:v>
                </c:pt>
                <c:pt idx="201">
                  <c:v>470.9</c:v>
                </c:pt>
                <c:pt idx="202">
                  <c:v>32.5</c:v>
                </c:pt>
                <c:pt idx="203">
                  <c:v>1</c:v>
                </c:pt>
                <c:pt idx="204">
                  <c:v>0</c:v>
                </c:pt>
                <c:pt idx="205">
                  <c:v>3.3</c:v>
                </c:pt>
                <c:pt idx="206">
                  <c:v>91.2</c:v>
                </c:pt>
                <c:pt idx="207">
                  <c:v>103.6</c:v>
                </c:pt>
                <c:pt idx="208">
                  <c:v>201.4</c:v>
                </c:pt>
                <c:pt idx="209">
                  <c:v>297.39999999999998</c:v>
                </c:pt>
                <c:pt idx="210">
                  <c:v>437.9</c:v>
                </c:pt>
                <c:pt idx="211">
                  <c:v>452.9</c:v>
                </c:pt>
                <c:pt idx="212">
                  <c:v>405.1</c:v>
                </c:pt>
                <c:pt idx="213">
                  <c:v>368.8</c:v>
                </c:pt>
                <c:pt idx="214">
                  <c:v>87.1</c:v>
                </c:pt>
                <c:pt idx="215">
                  <c:v>0</c:v>
                </c:pt>
                <c:pt idx="216">
                  <c:v>7.6</c:v>
                </c:pt>
                <c:pt idx="217">
                  <c:v>0</c:v>
                </c:pt>
                <c:pt idx="218">
                  <c:v>19.8</c:v>
                </c:pt>
                <c:pt idx="219">
                  <c:v>74.400000000000006</c:v>
                </c:pt>
                <c:pt idx="220">
                  <c:v>171.7</c:v>
                </c:pt>
                <c:pt idx="221">
                  <c:v>349.8</c:v>
                </c:pt>
                <c:pt idx="222">
                  <c:v>347.5</c:v>
                </c:pt>
                <c:pt idx="223">
                  <c:v>398.5</c:v>
                </c:pt>
                <c:pt idx="224">
                  <c:v>366.3</c:v>
                </c:pt>
                <c:pt idx="225">
                  <c:v>342.6</c:v>
                </c:pt>
                <c:pt idx="226">
                  <c:v>88.4</c:v>
                </c:pt>
                <c:pt idx="227">
                  <c:v>5.0999999999999996</c:v>
                </c:pt>
                <c:pt idx="228">
                  <c:v>0</c:v>
                </c:pt>
                <c:pt idx="229">
                  <c:v>0</c:v>
                </c:pt>
                <c:pt idx="230">
                  <c:v>50.8</c:v>
                </c:pt>
                <c:pt idx="231">
                  <c:v>46.7</c:v>
                </c:pt>
                <c:pt idx="232">
                  <c:v>212.1</c:v>
                </c:pt>
                <c:pt idx="233">
                  <c:v>415</c:v>
                </c:pt>
                <c:pt idx="234">
                  <c:v>313.2</c:v>
                </c:pt>
                <c:pt idx="235">
                  <c:v>289.10000000000002</c:v>
                </c:pt>
                <c:pt idx="236">
                  <c:v>429.3</c:v>
                </c:pt>
                <c:pt idx="237">
                  <c:v>426.7</c:v>
                </c:pt>
                <c:pt idx="238">
                  <c:v>106.4</c:v>
                </c:pt>
                <c:pt idx="239">
                  <c:v>0</c:v>
                </c:pt>
                <c:pt idx="240">
                  <c:v>1.8</c:v>
                </c:pt>
                <c:pt idx="241">
                  <c:v>0</c:v>
                </c:pt>
                <c:pt idx="242">
                  <c:v>27.4</c:v>
                </c:pt>
                <c:pt idx="243">
                  <c:v>65.3</c:v>
                </c:pt>
                <c:pt idx="244">
                  <c:v>196.8</c:v>
                </c:pt>
                <c:pt idx="245">
                  <c:v>258.60000000000002</c:v>
                </c:pt>
                <c:pt idx="246">
                  <c:v>384.6</c:v>
                </c:pt>
                <c:pt idx="247">
                  <c:v>409.2</c:v>
                </c:pt>
                <c:pt idx="248">
                  <c:v>504.4</c:v>
                </c:pt>
                <c:pt idx="249">
                  <c:v>243.3</c:v>
                </c:pt>
                <c:pt idx="250">
                  <c:v>194.3</c:v>
                </c:pt>
                <c:pt idx="251">
                  <c:v>2</c:v>
                </c:pt>
                <c:pt idx="252">
                  <c:v>0.8</c:v>
                </c:pt>
                <c:pt idx="253">
                  <c:v>0</c:v>
                </c:pt>
                <c:pt idx="254">
                  <c:v>7.6</c:v>
                </c:pt>
                <c:pt idx="255">
                  <c:v>189.7</c:v>
                </c:pt>
                <c:pt idx="256">
                  <c:v>281.7</c:v>
                </c:pt>
                <c:pt idx="257">
                  <c:v>222.2</c:v>
                </c:pt>
                <c:pt idx="258">
                  <c:v>289.10000000000002</c:v>
                </c:pt>
                <c:pt idx="259">
                  <c:v>315.7</c:v>
                </c:pt>
                <c:pt idx="260">
                  <c:v>281.7</c:v>
                </c:pt>
                <c:pt idx="261">
                  <c:v>337.8</c:v>
                </c:pt>
                <c:pt idx="262">
                  <c:v>178.1</c:v>
                </c:pt>
                <c:pt idx="263">
                  <c:v>19.3</c:v>
                </c:pt>
                <c:pt idx="264">
                  <c:v>6.3</c:v>
                </c:pt>
                <c:pt idx="265">
                  <c:v>14.2</c:v>
                </c:pt>
                <c:pt idx="266">
                  <c:v>55.1</c:v>
                </c:pt>
                <c:pt idx="267">
                  <c:v>143</c:v>
                </c:pt>
                <c:pt idx="268">
                  <c:v>175</c:v>
                </c:pt>
                <c:pt idx="269">
                  <c:v>315</c:v>
                </c:pt>
                <c:pt idx="270">
                  <c:v>304.3</c:v>
                </c:pt>
                <c:pt idx="271">
                  <c:v>358.1</c:v>
                </c:pt>
                <c:pt idx="272">
                  <c:v>401.8</c:v>
                </c:pt>
                <c:pt idx="273">
                  <c:v>386.1</c:v>
                </c:pt>
                <c:pt idx="274">
                  <c:v>62.7</c:v>
                </c:pt>
                <c:pt idx="275">
                  <c:v>17.8</c:v>
                </c:pt>
                <c:pt idx="276">
                  <c:v>11.2</c:v>
                </c:pt>
                <c:pt idx="277">
                  <c:v>7.4</c:v>
                </c:pt>
                <c:pt idx="278">
                  <c:v>36.299999999999997</c:v>
                </c:pt>
                <c:pt idx="279">
                  <c:v>77.7</c:v>
                </c:pt>
                <c:pt idx="280">
                  <c:v>223</c:v>
                </c:pt>
                <c:pt idx="281">
                  <c:v>305.60000000000002</c:v>
                </c:pt>
                <c:pt idx="282">
                  <c:v>310.39999999999998</c:v>
                </c:pt>
                <c:pt idx="283">
                  <c:v>363.7</c:v>
                </c:pt>
                <c:pt idx="284">
                  <c:v>414</c:v>
                </c:pt>
                <c:pt idx="285">
                  <c:v>299</c:v>
                </c:pt>
                <c:pt idx="286">
                  <c:v>53.1</c:v>
                </c:pt>
                <c:pt idx="287">
                  <c:v>3.8</c:v>
                </c:pt>
                <c:pt idx="288">
                  <c:v>5.8</c:v>
                </c:pt>
                <c:pt idx="289">
                  <c:v>5.3</c:v>
                </c:pt>
                <c:pt idx="290">
                  <c:v>37.299999999999997</c:v>
                </c:pt>
                <c:pt idx="291">
                  <c:v>157</c:v>
                </c:pt>
                <c:pt idx="292">
                  <c:v>189.2</c:v>
                </c:pt>
                <c:pt idx="293">
                  <c:v>313.39999999999998</c:v>
                </c:pt>
                <c:pt idx="294">
                  <c:v>308.39999999999998</c:v>
                </c:pt>
                <c:pt idx="295">
                  <c:v>402.1</c:v>
                </c:pt>
                <c:pt idx="296">
                  <c:v>396.2</c:v>
                </c:pt>
                <c:pt idx="297">
                  <c:v>307.10000000000002</c:v>
                </c:pt>
                <c:pt idx="298">
                  <c:v>116.6</c:v>
                </c:pt>
                <c:pt idx="299">
                  <c:v>12.7</c:v>
                </c:pt>
                <c:pt idx="300">
                  <c:v>9.4</c:v>
                </c:pt>
                <c:pt idx="301">
                  <c:v>3</c:v>
                </c:pt>
                <c:pt idx="302">
                  <c:v>38.4</c:v>
                </c:pt>
                <c:pt idx="303">
                  <c:v>119.6</c:v>
                </c:pt>
                <c:pt idx="304">
                  <c:v>188.5</c:v>
                </c:pt>
                <c:pt idx="305">
                  <c:v>279.10000000000002</c:v>
                </c:pt>
                <c:pt idx="306">
                  <c:v>310.10000000000002</c:v>
                </c:pt>
                <c:pt idx="307">
                  <c:v>401.8</c:v>
                </c:pt>
                <c:pt idx="308">
                  <c:v>371.6</c:v>
                </c:pt>
                <c:pt idx="309">
                  <c:v>347.5</c:v>
                </c:pt>
                <c:pt idx="310">
                  <c:v>79</c:v>
                </c:pt>
                <c:pt idx="311">
                  <c:v>25.9</c:v>
                </c:pt>
                <c:pt idx="312">
                  <c:v>5.6</c:v>
                </c:pt>
                <c:pt idx="313">
                  <c:v>13.7</c:v>
                </c:pt>
                <c:pt idx="314">
                  <c:v>58.2</c:v>
                </c:pt>
                <c:pt idx="315">
                  <c:v>63.2</c:v>
                </c:pt>
                <c:pt idx="316">
                  <c:v>181.1</c:v>
                </c:pt>
                <c:pt idx="317">
                  <c:v>311.10000000000002</c:v>
                </c:pt>
                <c:pt idx="318">
                  <c:v>305.8</c:v>
                </c:pt>
                <c:pt idx="319">
                  <c:v>379</c:v>
                </c:pt>
                <c:pt idx="320">
                  <c:v>389.9</c:v>
                </c:pt>
                <c:pt idx="321">
                  <c:v>306.8</c:v>
                </c:pt>
                <c:pt idx="322">
                  <c:v>17.8</c:v>
                </c:pt>
                <c:pt idx="323">
                  <c:v>5.8</c:v>
                </c:pt>
                <c:pt idx="324">
                  <c:v>5.6</c:v>
                </c:pt>
                <c:pt idx="325">
                  <c:v>8.4</c:v>
                </c:pt>
                <c:pt idx="326">
                  <c:v>32.299999999999997</c:v>
                </c:pt>
                <c:pt idx="327">
                  <c:v>82</c:v>
                </c:pt>
                <c:pt idx="328">
                  <c:v>228.1</c:v>
                </c:pt>
                <c:pt idx="329">
                  <c:v>289.10000000000002</c:v>
                </c:pt>
                <c:pt idx="330">
                  <c:v>304.3</c:v>
                </c:pt>
                <c:pt idx="331">
                  <c:v>386.8</c:v>
                </c:pt>
                <c:pt idx="332">
                  <c:v>438.4</c:v>
                </c:pt>
                <c:pt idx="333">
                  <c:v>309.10000000000002</c:v>
                </c:pt>
                <c:pt idx="334">
                  <c:v>46.2</c:v>
                </c:pt>
                <c:pt idx="335">
                  <c:v>4.3</c:v>
                </c:pt>
                <c:pt idx="336">
                  <c:v>0</c:v>
                </c:pt>
                <c:pt idx="337">
                  <c:v>0</c:v>
                </c:pt>
                <c:pt idx="338">
                  <c:v>17.8</c:v>
                </c:pt>
                <c:pt idx="339">
                  <c:v>123.4</c:v>
                </c:pt>
                <c:pt idx="340">
                  <c:v>192.3</c:v>
                </c:pt>
                <c:pt idx="341">
                  <c:v>167.4</c:v>
                </c:pt>
                <c:pt idx="342">
                  <c:v>276.60000000000002</c:v>
                </c:pt>
                <c:pt idx="343">
                  <c:v>316.5</c:v>
                </c:pt>
                <c:pt idx="344">
                  <c:v>411</c:v>
                </c:pt>
                <c:pt idx="345">
                  <c:v>280.39999999999998</c:v>
                </c:pt>
                <c:pt idx="346">
                  <c:v>53.1</c:v>
                </c:pt>
                <c:pt idx="347">
                  <c:v>5.0999999999999996</c:v>
                </c:pt>
                <c:pt idx="348">
                  <c:v>0</c:v>
                </c:pt>
                <c:pt idx="349">
                  <c:v>0</c:v>
                </c:pt>
                <c:pt idx="350">
                  <c:v>48.5</c:v>
                </c:pt>
                <c:pt idx="351">
                  <c:v>25.7</c:v>
                </c:pt>
                <c:pt idx="352">
                  <c:v>120.4</c:v>
                </c:pt>
                <c:pt idx="353">
                  <c:v>360.4</c:v>
                </c:pt>
                <c:pt idx="354">
                  <c:v>249.4</c:v>
                </c:pt>
                <c:pt idx="355">
                  <c:v>289.8</c:v>
                </c:pt>
                <c:pt idx="356">
                  <c:v>360.7</c:v>
                </c:pt>
                <c:pt idx="357">
                  <c:v>264.7</c:v>
                </c:pt>
                <c:pt idx="358">
                  <c:v>58.4</c:v>
                </c:pt>
                <c:pt idx="359">
                  <c:v>0</c:v>
                </c:pt>
                <c:pt idx="360">
                  <c:v>31.7</c:v>
                </c:pt>
                <c:pt idx="361">
                  <c:v>31.7</c:v>
                </c:pt>
                <c:pt idx="362">
                  <c:v>146.80000000000001</c:v>
                </c:pt>
                <c:pt idx="363">
                  <c:v>39.9</c:v>
                </c:pt>
                <c:pt idx="364">
                  <c:v>272.8</c:v>
                </c:pt>
                <c:pt idx="365">
                  <c:v>386.1</c:v>
                </c:pt>
                <c:pt idx="366">
                  <c:v>390.9</c:v>
                </c:pt>
                <c:pt idx="367">
                  <c:v>450.3</c:v>
                </c:pt>
                <c:pt idx="368">
                  <c:v>514.6</c:v>
                </c:pt>
                <c:pt idx="369">
                  <c:v>452.4</c:v>
                </c:pt>
                <c:pt idx="370">
                  <c:v>135.4</c:v>
                </c:pt>
                <c:pt idx="371">
                  <c:v>0</c:v>
                </c:pt>
                <c:pt idx="372">
                  <c:v>0</c:v>
                </c:pt>
                <c:pt idx="373">
                  <c:v>34.5</c:v>
                </c:pt>
                <c:pt idx="374">
                  <c:v>32.799999999999997</c:v>
                </c:pt>
                <c:pt idx="375">
                  <c:v>23.9</c:v>
                </c:pt>
                <c:pt idx="376">
                  <c:v>191.8</c:v>
                </c:pt>
                <c:pt idx="377">
                  <c:v>263.39999999999998</c:v>
                </c:pt>
                <c:pt idx="378">
                  <c:v>275.3</c:v>
                </c:pt>
                <c:pt idx="379">
                  <c:v>331.5</c:v>
                </c:pt>
                <c:pt idx="380">
                  <c:v>433.6</c:v>
                </c:pt>
                <c:pt idx="381">
                  <c:v>163.30000000000001</c:v>
                </c:pt>
                <c:pt idx="382">
                  <c:v>132.80000000000001</c:v>
                </c:pt>
                <c:pt idx="383">
                  <c:v>15.7</c:v>
                </c:pt>
                <c:pt idx="384">
                  <c:v>2.5</c:v>
                </c:pt>
                <c:pt idx="385">
                  <c:v>0</c:v>
                </c:pt>
                <c:pt idx="386">
                  <c:v>151.9</c:v>
                </c:pt>
                <c:pt idx="387">
                  <c:v>59.9</c:v>
                </c:pt>
                <c:pt idx="388">
                  <c:v>111.5</c:v>
                </c:pt>
                <c:pt idx="389">
                  <c:v>435.9</c:v>
                </c:pt>
                <c:pt idx="390">
                  <c:v>402.1</c:v>
                </c:pt>
                <c:pt idx="391">
                  <c:v>563.4</c:v>
                </c:pt>
                <c:pt idx="392">
                  <c:v>387.9</c:v>
                </c:pt>
                <c:pt idx="393">
                  <c:v>319.8</c:v>
                </c:pt>
                <c:pt idx="394">
                  <c:v>67.599999999999994</c:v>
                </c:pt>
                <c:pt idx="395">
                  <c:v>97.3</c:v>
                </c:pt>
                <c:pt idx="396">
                  <c:v>0</c:v>
                </c:pt>
                <c:pt idx="397">
                  <c:v>21.6</c:v>
                </c:pt>
                <c:pt idx="398">
                  <c:v>30.7</c:v>
                </c:pt>
                <c:pt idx="399">
                  <c:v>116.6</c:v>
                </c:pt>
                <c:pt idx="400">
                  <c:v>153.19999999999999</c:v>
                </c:pt>
                <c:pt idx="401">
                  <c:v>238.8</c:v>
                </c:pt>
                <c:pt idx="402">
                  <c:v>372.1</c:v>
                </c:pt>
                <c:pt idx="403">
                  <c:v>490.7</c:v>
                </c:pt>
                <c:pt idx="404">
                  <c:v>387.9</c:v>
                </c:pt>
                <c:pt idx="405">
                  <c:v>382.8</c:v>
                </c:pt>
                <c:pt idx="406">
                  <c:v>254.5</c:v>
                </c:pt>
                <c:pt idx="407">
                  <c:v>63.5</c:v>
                </c:pt>
                <c:pt idx="408">
                  <c:v>17</c:v>
                </c:pt>
                <c:pt idx="409">
                  <c:v>5.6</c:v>
                </c:pt>
                <c:pt idx="410">
                  <c:v>129</c:v>
                </c:pt>
                <c:pt idx="411">
                  <c:v>203.5</c:v>
                </c:pt>
                <c:pt idx="412">
                  <c:v>181.4</c:v>
                </c:pt>
                <c:pt idx="413">
                  <c:v>357.9</c:v>
                </c:pt>
                <c:pt idx="414">
                  <c:v>400.3</c:v>
                </c:pt>
                <c:pt idx="415">
                  <c:v>382.5</c:v>
                </c:pt>
                <c:pt idx="416">
                  <c:v>500.1</c:v>
                </c:pt>
                <c:pt idx="417">
                  <c:v>464.6</c:v>
                </c:pt>
                <c:pt idx="418">
                  <c:v>68.8</c:v>
                </c:pt>
                <c:pt idx="419">
                  <c:v>15.2</c:v>
                </c:pt>
                <c:pt idx="420">
                  <c:v>0</c:v>
                </c:pt>
                <c:pt idx="421">
                  <c:v>38.1</c:v>
                </c:pt>
                <c:pt idx="422">
                  <c:v>14</c:v>
                </c:pt>
                <c:pt idx="423">
                  <c:v>65.3</c:v>
                </c:pt>
                <c:pt idx="424">
                  <c:v>175</c:v>
                </c:pt>
                <c:pt idx="425">
                  <c:v>341.4</c:v>
                </c:pt>
                <c:pt idx="426">
                  <c:v>252</c:v>
                </c:pt>
                <c:pt idx="427">
                  <c:v>369.3</c:v>
                </c:pt>
                <c:pt idx="428">
                  <c:v>425.2</c:v>
                </c:pt>
                <c:pt idx="429">
                  <c:v>165.9</c:v>
                </c:pt>
                <c:pt idx="430">
                  <c:v>88.9</c:v>
                </c:pt>
                <c:pt idx="431">
                  <c:v>56.4</c:v>
                </c:pt>
                <c:pt idx="432">
                  <c:v>0</c:v>
                </c:pt>
                <c:pt idx="433">
                  <c:v>3</c:v>
                </c:pt>
                <c:pt idx="434">
                  <c:v>20.3</c:v>
                </c:pt>
                <c:pt idx="435">
                  <c:v>175.5</c:v>
                </c:pt>
                <c:pt idx="436">
                  <c:v>119.6</c:v>
                </c:pt>
                <c:pt idx="437">
                  <c:v>240.5</c:v>
                </c:pt>
                <c:pt idx="438">
                  <c:v>367.5</c:v>
                </c:pt>
                <c:pt idx="439">
                  <c:v>290.60000000000002</c:v>
                </c:pt>
                <c:pt idx="440">
                  <c:v>453.6</c:v>
                </c:pt>
                <c:pt idx="441">
                  <c:v>400.3</c:v>
                </c:pt>
                <c:pt idx="442">
                  <c:v>112</c:v>
                </c:pt>
                <c:pt idx="443">
                  <c:v>0</c:v>
                </c:pt>
                <c:pt idx="444">
                  <c:v>136.69999999999999</c:v>
                </c:pt>
                <c:pt idx="445">
                  <c:v>14.7</c:v>
                </c:pt>
                <c:pt idx="446">
                  <c:v>98</c:v>
                </c:pt>
                <c:pt idx="447">
                  <c:v>187.2</c:v>
                </c:pt>
                <c:pt idx="448">
                  <c:v>336.3</c:v>
                </c:pt>
                <c:pt idx="449">
                  <c:v>211.3</c:v>
                </c:pt>
                <c:pt idx="450">
                  <c:v>121.4</c:v>
                </c:pt>
                <c:pt idx="451">
                  <c:v>390.4</c:v>
                </c:pt>
                <c:pt idx="452">
                  <c:v>375.7</c:v>
                </c:pt>
                <c:pt idx="453">
                  <c:v>498.6</c:v>
                </c:pt>
                <c:pt idx="454">
                  <c:v>247.9</c:v>
                </c:pt>
                <c:pt idx="455">
                  <c:v>58.4</c:v>
                </c:pt>
                <c:pt idx="456">
                  <c:v>1</c:v>
                </c:pt>
                <c:pt idx="457">
                  <c:v>3.8</c:v>
                </c:pt>
                <c:pt idx="458">
                  <c:v>13</c:v>
                </c:pt>
                <c:pt idx="459">
                  <c:v>95.2</c:v>
                </c:pt>
                <c:pt idx="460">
                  <c:v>231.6</c:v>
                </c:pt>
                <c:pt idx="461">
                  <c:v>309.10000000000002</c:v>
                </c:pt>
                <c:pt idx="462">
                  <c:v>239.8</c:v>
                </c:pt>
                <c:pt idx="463">
                  <c:v>332</c:v>
                </c:pt>
                <c:pt idx="464">
                  <c:v>401.8</c:v>
                </c:pt>
                <c:pt idx="465">
                  <c:v>212.1</c:v>
                </c:pt>
                <c:pt idx="466">
                  <c:v>150.6</c:v>
                </c:pt>
                <c:pt idx="467">
                  <c:v>0</c:v>
                </c:pt>
                <c:pt idx="468">
                  <c:v>0</c:v>
                </c:pt>
                <c:pt idx="469">
                  <c:v>9.4</c:v>
                </c:pt>
                <c:pt idx="470">
                  <c:v>1</c:v>
                </c:pt>
                <c:pt idx="471">
                  <c:v>84.1</c:v>
                </c:pt>
                <c:pt idx="472">
                  <c:v>196.6</c:v>
                </c:pt>
                <c:pt idx="473">
                  <c:v>368.3</c:v>
                </c:pt>
                <c:pt idx="474">
                  <c:v>322.8</c:v>
                </c:pt>
                <c:pt idx="475">
                  <c:v>295.39999999999998</c:v>
                </c:pt>
                <c:pt idx="476">
                  <c:v>319.5</c:v>
                </c:pt>
                <c:pt idx="477">
                  <c:v>509.3</c:v>
                </c:pt>
                <c:pt idx="478">
                  <c:v>35.299999999999997</c:v>
                </c:pt>
                <c:pt idx="479">
                  <c:v>10.7</c:v>
                </c:pt>
                <c:pt idx="480">
                  <c:v>0</c:v>
                </c:pt>
                <c:pt idx="481">
                  <c:v>5.6</c:v>
                </c:pt>
                <c:pt idx="482">
                  <c:v>49.5</c:v>
                </c:pt>
                <c:pt idx="483">
                  <c:v>56.9</c:v>
                </c:pt>
                <c:pt idx="484">
                  <c:v>180.3</c:v>
                </c:pt>
                <c:pt idx="485">
                  <c:v>238.5</c:v>
                </c:pt>
                <c:pt idx="486">
                  <c:v>273.8</c:v>
                </c:pt>
                <c:pt idx="487">
                  <c:v>489.5</c:v>
                </c:pt>
                <c:pt idx="488">
                  <c:v>362.5</c:v>
                </c:pt>
                <c:pt idx="489">
                  <c:v>258.60000000000002</c:v>
                </c:pt>
                <c:pt idx="490">
                  <c:v>122.4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13.7</c:v>
                </c:pt>
                <c:pt idx="495">
                  <c:v>367.8</c:v>
                </c:pt>
                <c:pt idx="496">
                  <c:v>188</c:v>
                </c:pt>
                <c:pt idx="497">
                  <c:v>363.5</c:v>
                </c:pt>
                <c:pt idx="498">
                  <c:v>304</c:v>
                </c:pt>
                <c:pt idx="499">
                  <c:v>497.3</c:v>
                </c:pt>
                <c:pt idx="500">
                  <c:v>396.5</c:v>
                </c:pt>
                <c:pt idx="501">
                  <c:v>216.9</c:v>
                </c:pt>
                <c:pt idx="502">
                  <c:v>263.39999999999998</c:v>
                </c:pt>
                <c:pt idx="503">
                  <c:v>0</c:v>
                </c:pt>
                <c:pt idx="504">
                  <c:v>46.5</c:v>
                </c:pt>
                <c:pt idx="505">
                  <c:v>23.4</c:v>
                </c:pt>
                <c:pt idx="506">
                  <c:v>39.4</c:v>
                </c:pt>
                <c:pt idx="507">
                  <c:v>39.4</c:v>
                </c:pt>
                <c:pt idx="508">
                  <c:v>175.8</c:v>
                </c:pt>
                <c:pt idx="509">
                  <c:v>249.2</c:v>
                </c:pt>
                <c:pt idx="510">
                  <c:v>399.3</c:v>
                </c:pt>
                <c:pt idx="511">
                  <c:v>373.1</c:v>
                </c:pt>
                <c:pt idx="512">
                  <c:v>281.7</c:v>
                </c:pt>
                <c:pt idx="513">
                  <c:v>376.4</c:v>
                </c:pt>
                <c:pt idx="514">
                  <c:v>64.599999999999994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28.4</c:v>
                </c:pt>
                <c:pt idx="519">
                  <c:v>40.6</c:v>
                </c:pt>
                <c:pt idx="520">
                  <c:v>161.5</c:v>
                </c:pt>
                <c:pt idx="521">
                  <c:v>214.9</c:v>
                </c:pt>
                <c:pt idx="522">
                  <c:v>253.7</c:v>
                </c:pt>
                <c:pt idx="523">
                  <c:v>292.89999999999998</c:v>
                </c:pt>
                <c:pt idx="524">
                  <c:v>497.1</c:v>
                </c:pt>
                <c:pt idx="525">
                  <c:v>182.1</c:v>
                </c:pt>
                <c:pt idx="526">
                  <c:v>43.7</c:v>
                </c:pt>
                <c:pt idx="527">
                  <c:v>41.4</c:v>
                </c:pt>
                <c:pt idx="528">
                  <c:v>0.8</c:v>
                </c:pt>
                <c:pt idx="529">
                  <c:v>21.6</c:v>
                </c:pt>
                <c:pt idx="530">
                  <c:v>0</c:v>
                </c:pt>
                <c:pt idx="531">
                  <c:v>40.4</c:v>
                </c:pt>
                <c:pt idx="532">
                  <c:v>158.19999999999999</c:v>
                </c:pt>
                <c:pt idx="533">
                  <c:v>212.1</c:v>
                </c:pt>
                <c:pt idx="534">
                  <c:v>328.2</c:v>
                </c:pt>
                <c:pt idx="535">
                  <c:v>221.2</c:v>
                </c:pt>
                <c:pt idx="536">
                  <c:v>366.8</c:v>
                </c:pt>
                <c:pt idx="537">
                  <c:v>338.6</c:v>
                </c:pt>
                <c:pt idx="538">
                  <c:v>45</c:v>
                </c:pt>
                <c:pt idx="539">
                  <c:v>0</c:v>
                </c:pt>
                <c:pt idx="540">
                  <c:v>0</c:v>
                </c:pt>
                <c:pt idx="541">
                  <c:v>18</c:v>
                </c:pt>
                <c:pt idx="542">
                  <c:v>40.4</c:v>
                </c:pt>
                <c:pt idx="543">
                  <c:v>34.9</c:v>
                </c:pt>
                <c:pt idx="544">
                  <c:v>261.39999999999998</c:v>
                </c:pt>
                <c:pt idx="545">
                  <c:v>443</c:v>
                </c:pt>
                <c:pt idx="546">
                  <c:v>322.10000000000002</c:v>
                </c:pt>
                <c:pt idx="547">
                  <c:v>315.7</c:v>
                </c:pt>
                <c:pt idx="548">
                  <c:v>444.5</c:v>
                </c:pt>
                <c:pt idx="549">
                  <c:v>432.1</c:v>
                </c:pt>
                <c:pt idx="550">
                  <c:v>135.1</c:v>
                </c:pt>
                <c:pt idx="551">
                  <c:v>13.5</c:v>
                </c:pt>
                <c:pt idx="552">
                  <c:v>0</c:v>
                </c:pt>
                <c:pt idx="553">
                  <c:v>0</c:v>
                </c:pt>
                <c:pt idx="554">
                  <c:v>1.8</c:v>
                </c:pt>
                <c:pt idx="555">
                  <c:v>117.9</c:v>
                </c:pt>
                <c:pt idx="556">
                  <c:v>175.5</c:v>
                </c:pt>
                <c:pt idx="557">
                  <c:v>295.7</c:v>
                </c:pt>
                <c:pt idx="558">
                  <c:v>208</c:v>
                </c:pt>
                <c:pt idx="559">
                  <c:v>521.70000000000005</c:v>
                </c:pt>
                <c:pt idx="560">
                  <c:v>230.1</c:v>
                </c:pt>
                <c:pt idx="561">
                  <c:v>416.8</c:v>
                </c:pt>
                <c:pt idx="562">
                  <c:v>105.7</c:v>
                </c:pt>
                <c:pt idx="563">
                  <c:v>0</c:v>
                </c:pt>
                <c:pt idx="564">
                  <c:v>0</c:v>
                </c:pt>
                <c:pt idx="565">
                  <c:v>16.8</c:v>
                </c:pt>
                <c:pt idx="566">
                  <c:v>30.7</c:v>
                </c:pt>
                <c:pt idx="567">
                  <c:v>89.2</c:v>
                </c:pt>
                <c:pt idx="568">
                  <c:v>491</c:v>
                </c:pt>
                <c:pt idx="569">
                  <c:v>468.9</c:v>
                </c:pt>
                <c:pt idx="570">
                  <c:v>357.6</c:v>
                </c:pt>
                <c:pt idx="571">
                  <c:v>409.7</c:v>
                </c:pt>
                <c:pt idx="572">
                  <c:v>454.2</c:v>
                </c:pt>
                <c:pt idx="573">
                  <c:v>358.6</c:v>
                </c:pt>
                <c:pt idx="574">
                  <c:v>165.1</c:v>
                </c:pt>
                <c:pt idx="575">
                  <c:v>29.5</c:v>
                </c:pt>
                <c:pt idx="576">
                  <c:v>5.0999999999999996</c:v>
                </c:pt>
                <c:pt idx="577">
                  <c:v>2</c:v>
                </c:pt>
                <c:pt idx="578">
                  <c:v>149.4</c:v>
                </c:pt>
                <c:pt idx="579">
                  <c:v>115.3</c:v>
                </c:pt>
                <c:pt idx="580">
                  <c:v>128.80000000000001</c:v>
                </c:pt>
                <c:pt idx="581">
                  <c:v>420.6</c:v>
                </c:pt>
                <c:pt idx="582">
                  <c:v>346.2</c:v>
                </c:pt>
                <c:pt idx="583">
                  <c:v>524.29999999999995</c:v>
                </c:pt>
                <c:pt idx="584">
                  <c:v>372.1</c:v>
                </c:pt>
                <c:pt idx="585">
                  <c:v>482.1</c:v>
                </c:pt>
                <c:pt idx="586">
                  <c:v>23.6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0.8</c:v>
                </c:pt>
                <c:pt idx="591">
                  <c:v>84.1</c:v>
                </c:pt>
                <c:pt idx="592">
                  <c:v>220</c:v>
                </c:pt>
                <c:pt idx="593">
                  <c:v>277.39999999999998</c:v>
                </c:pt>
                <c:pt idx="594">
                  <c:v>270</c:v>
                </c:pt>
                <c:pt idx="595">
                  <c:v>316.7</c:v>
                </c:pt>
                <c:pt idx="596">
                  <c:v>401.1</c:v>
                </c:pt>
                <c:pt idx="597">
                  <c:v>201.9</c:v>
                </c:pt>
                <c:pt idx="598">
                  <c:v>159.30000000000001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216.4</c:v>
                </c:pt>
                <c:pt idx="604">
                  <c:v>104.4</c:v>
                </c:pt>
                <c:pt idx="605">
                  <c:v>260.89999999999998</c:v>
                </c:pt>
                <c:pt idx="606">
                  <c:v>241.3</c:v>
                </c:pt>
                <c:pt idx="607">
                  <c:v>374.4</c:v>
                </c:pt>
                <c:pt idx="608">
                  <c:v>356.9</c:v>
                </c:pt>
                <c:pt idx="609">
                  <c:v>182.1</c:v>
                </c:pt>
                <c:pt idx="610">
                  <c:v>114.6</c:v>
                </c:pt>
                <c:pt idx="611">
                  <c:v>15</c:v>
                </c:pt>
                <c:pt idx="612">
                  <c:v>0</c:v>
                </c:pt>
                <c:pt idx="613">
                  <c:v>0</c:v>
                </c:pt>
                <c:pt idx="614">
                  <c:v>42.2</c:v>
                </c:pt>
                <c:pt idx="615">
                  <c:v>123.2</c:v>
                </c:pt>
                <c:pt idx="616">
                  <c:v>201.9</c:v>
                </c:pt>
                <c:pt idx="617">
                  <c:v>267.2</c:v>
                </c:pt>
                <c:pt idx="618">
                  <c:v>245.1</c:v>
                </c:pt>
                <c:pt idx="619">
                  <c:v>320</c:v>
                </c:pt>
                <c:pt idx="620">
                  <c:v>410</c:v>
                </c:pt>
                <c:pt idx="621">
                  <c:v>419.6</c:v>
                </c:pt>
                <c:pt idx="622">
                  <c:v>2.5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26.7</c:v>
                </c:pt>
                <c:pt idx="627">
                  <c:v>38.4</c:v>
                </c:pt>
                <c:pt idx="628">
                  <c:v>328.7</c:v>
                </c:pt>
                <c:pt idx="629">
                  <c:v>355.1</c:v>
                </c:pt>
                <c:pt idx="630">
                  <c:v>334</c:v>
                </c:pt>
                <c:pt idx="631">
                  <c:v>290.8</c:v>
                </c:pt>
                <c:pt idx="632">
                  <c:v>388.6</c:v>
                </c:pt>
                <c:pt idx="633">
                  <c:v>325.39999999999998</c:v>
                </c:pt>
                <c:pt idx="634">
                  <c:v>55.6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36.1</c:v>
                </c:pt>
                <c:pt idx="639">
                  <c:v>88.9</c:v>
                </c:pt>
                <c:pt idx="640">
                  <c:v>223</c:v>
                </c:pt>
                <c:pt idx="641">
                  <c:v>381.5</c:v>
                </c:pt>
                <c:pt idx="642">
                  <c:v>469.9</c:v>
                </c:pt>
                <c:pt idx="643">
                  <c:v>292.89999999999998</c:v>
                </c:pt>
                <c:pt idx="644">
                  <c:v>385.3</c:v>
                </c:pt>
                <c:pt idx="645">
                  <c:v>229.9</c:v>
                </c:pt>
                <c:pt idx="646">
                  <c:v>97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8.6</c:v>
                </c:pt>
                <c:pt idx="651">
                  <c:v>131.30000000000001</c:v>
                </c:pt>
                <c:pt idx="652">
                  <c:v>181.9</c:v>
                </c:pt>
                <c:pt idx="653">
                  <c:v>177.5</c:v>
                </c:pt>
                <c:pt idx="654">
                  <c:v>251.5</c:v>
                </c:pt>
                <c:pt idx="655">
                  <c:v>415.3</c:v>
                </c:pt>
                <c:pt idx="656">
                  <c:v>536.20000000000005</c:v>
                </c:pt>
                <c:pt idx="657">
                  <c:v>314.2</c:v>
                </c:pt>
                <c:pt idx="658">
                  <c:v>13.5</c:v>
                </c:pt>
                <c:pt idx="659">
                  <c:v>1.5</c:v>
                </c:pt>
                <c:pt idx="660">
                  <c:v>2.2999999999999998</c:v>
                </c:pt>
                <c:pt idx="661">
                  <c:v>0</c:v>
                </c:pt>
                <c:pt idx="662">
                  <c:v>22.1</c:v>
                </c:pt>
                <c:pt idx="663">
                  <c:v>165.6</c:v>
                </c:pt>
                <c:pt idx="664">
                  <c:v>236.5</c:v>
                </c:pt>
                <c:pt idx="665">
                  <c:v>253.2</c:v>
                </c:pt>
                <c:pt idx="666">
                  <c:v>201.7</c:v>
                </c:pt>
                <c:pt idx="667">
                  <c:v>326.89999999999998</c:v>
                </c:pt>
                <c:pt idx="668">
                  <c:v>340.6</c:v>
                </c:pt>
                <c:pt idx="669">
                  <c:v>388.6</c:v>
                </c:pt>
                <c:pt idx="670">
                  <c:v>124.7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38.1</c:v>
                </c:pt>
                <c:pt idx="675">
                  <c:v>81.8</c:v>
                </c:pt>
                <c:pt idx="676">
                  <c:v>99.1</c:v>
                </c:pt>
                <c:pt idx="677">
                  <c:v>227.1</c:v>
                </c:pt>
                <c:pt idx="678">
                  <c:v>183.6</c:v>
                </c:pt>
                <c:pt idx="679">
                  <c:v>374.6</c:v>
                </c:pt>
                <c:pt idx="680">
                  <c:v>361.7</c:v>
                </c:pt>
                <c:pt idx="681">
                  <c:v>296.39999999999998</c:v>
                </c:pt>
                <c:pt idx="682">
                  <c:v>14.7</c:v>
                </c:pt>
                <c:pt idx="683">
                  <c:v>0.8</c:v>
                </c:pt>
                <c:pt idx="684">
                  <c:v>31</c:v>
                </c:pt>
                <c:pt idx="685">
                  <c:v>43.9</c:v>
                </c:pt>
                <c:pt idx="686">
                  <c:v>55.1</c:v>
                </c:pt>
                <c:pt idx="687">
                  <c:v>94.2</c:v>
                </c:pt>
                <c:pt idx="688">
                  <c:v>155.4</c:v>
                </c:pt>
                <c:pt idx="689">
                  <c:v>260.60000000000002</c:v>
                </c:pt>
                <c:pt idx="690">
                  <c:v>350.3</c:v>
                </c:pt>
                <c:pt idx="691">
                  <c:v>281.2</c:v>
                </c:pt>
                <c:pt idx="692">
                  <c:v>332</c:v>
                </c:pt>
                <c:pt idx="693">
                  <c:v>374.9</c:v>
                </c:pt>
                <c:pt idx="694">
                  <c:v>101.3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45632"/>
        <c:axId val="114655616"/>
      </c:barChart>
      <c:dateAx>
        <c:axId val="114645632"/>
        <c:scaling>
          <c:orientation val="minMax"/>
          <c:max val="29221"/>
          <c:min val="22282"/>
        </c:scaling>
        <c:delete val="0"/>
        <c:axPos val="b"/>
        <c:numFmt formatCode="mmm\ yy" sourceLinked="0"/>
        <c:majorTickMark val="out"/>
        <c:minorTickMark val="none"/>
        <c:tickLblPos val="nextTo"/>
        <c:crossAx val="114655616"/>
        <c:crosses val="autoZero"/>
        <c:auto val="1"/>
        <c:lblOffset val="100"/>
        <c:baseTimeUnit val="months"/>
        <c:majorUnit val="24"/>
        <c:majorTimeUnit val="months"/>
      </c:dateAx>
      <c:valAx>
        <c:axId val="114655616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4645632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1941 to 1960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90151055152185788"/>
          <c:h val="0.70456401283172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'Monthly Rainfall'!$B$14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'Monthly Rainfall'!$A$16:$A$710</c:f>
              <c:numCache>
                <c:formatCode>mmm\ yyyy</c:formatCode>
                <c:ptCount val="695"/>
                <c:pt idx="0">
                  <c:v>7702</c:v>
                </c:pt>
                <c:pt idx="1">
                  <c:v>7730</c:v>
                </c:pt>
                <c:pt idx="2">
                  <c:v>7761</c:v>
                </c:pt>
                <c:pt idx="3">
                  <c:v>7791</c:v>
                </c:pt>
                <c:pt idx="4">
                  <c:v>7822</c:v>
                </c:pt>
                <c:pt idx="5">
                  <c:v>7852</c:v>
                </c:pt>
                <c:pt idx="6">
                  <c:v>7883</c:v>
                </c:pt>
                <c:pt idx="7">
                  <c:v>7914</c:v>
                </c:pt>
                <c:pt idx="8">
                  <c:v>7944</c:v>
                </c:pt>
                <c:pt idx="9">
                  <c:v>7975</c:v>
                </c:pt>
                <c:pt idx="10">
                  <c:v>8005</c:v>
                </c:pt>
                <c:pt idx="11">
                  <c:v>8036</c:v>
                </c:pt>
                <c:pt idx="12">
                  <c:v>8067</c:v>
                </c:pt>
                <c:pt idx="13">
                  <c:v>8095</c:v>
                </c:pt>
                <c:pt idx="14">
                  <c:v>8126</c:v>
                </c:pt>
                <c:pt idx="15">
                  <c:v>8156</c:v>
                </c:pt>
                <c:pt idx="16">
                  <c:v>8187</c:v>
                </c:pt>
                <c:pt idx="17">
                  <c:v>8217</c:v>
                </c:pt>
                <c:pt idx="18">
                  <c:v>8248</c:v>
                </c:pt>
                <c:pt idx="19">
                  <c:v>8279</c:v>
                </c:pt>
                <c:pt idx="20">
                  <c:v>8309</c:v>
                </c:pt>
                <c:pt idx="21">
                  <c:v>8340</c:v>
                </c:pt>
                <c:pt idx="22">
                  <c:v>8370</c:v>
                </c:pt>
                <c:pt idx="23">
                  <c:v>8401</c:v>
                </c:pt>
                <c:pt idx="24">
                  <c:v>8432</c:v>
                </c:pt>
                <c:pt idx="25">
                  <c:v>8460</c:v>
                </c:pt>
                <c:pt idx="26">
                  <c:v>8491</c:v>
                </c:pt>
                <c:pt idx="27">
                  <c:v>8521</c:v>
                </c:pt>
                <c:pt idx="28">
                  <c:v>8552</c:v>
                </c:pt>
                <c:pt idx="29">
                  <c:v>8582</c:v>
                </c:pt>
                <c:pt idx="30">
                  <c:v>8613</c:v>
                </c:pt>
                <c:pt idx="31">
                  <c:v>8644</c:v>
                </c:pt>
                <c:pt idx="32">
                  <c:v>8674</c:v>
                </c:pt>
                <c:pt idx="33">
                  <c:v>8705</c:v>
                </c:pt>
                <c:pt idx="34">
                  <c:v>8735</c:v>
                </c:pt>
                <c:pt idx="35">
                  <c:v>8766</c:v>
                </c:pt>
                <c:pt idx="36">
                  <c:v>8797</c:v>
                </c:pt>
                <c:pt idx="37">
                  <c:v>8826</c:v>
                </c:pt>
                <c:pt idx="38">
                  <c:v>8857</c:v>
                </c:pt>
                <c:pt idx="39">
                  <c:v>8887</c:v>
                </c:pt>
                <c:pt idx="40">
                  <c:v>8918</c:v>
                </c:pt>
                <c:pt idx="41">
                  <c:v>8948</c:v>
                </c:pt>
                <c:pt idx="42">
                  <c:v>8979</c:v>
                </c:pt>
                <c:pt idx="43">
                  <c:v>9010</c:v>
                </c:pt>
                <c:pt idx="44">
                  <c:v>9040</c:v>
                </c:pt>
                <c:pt idx="45">
                  <c:v>9071</c:v>
                </c:pt>
                <c:pt idx="46">
                  <c:v>9101</c:v>
                </c:pt>
                <c:pt idx="47">
                  <c:v>9132</c:v>
                </c:pt>
                <c:pt idx="48">
                  <c:v>9163</c:v>
                </c:pt>
                <c:pt idx="49">
                  <c:v>9191</c:v>
                </c:pt>
                <c:pt idx="50">
                  <c:v>9222</c:v>
                </c:pt>
                <c:pt idx="51">
                  <c:v>9252</c:v>
                </c:pt>
                <c:pt idx="52">
                  <c:v>9283</c:v>
                </c:pt>
                <c:pt idx="53">
                  <c:v>9313</c:v>
                </c:pt>
                <c:pt idx="54">
                  <c:v>9344</c:v>
                </c:pt>
                <c:pt idx="55">
                  <c:v>9375</c:v>
                </c:pt>
                <c:pt idx="56">
                  <c:v>9405</c:v>
                </c:pt>
                <c:pt idx="57">
                  <c:v>9436</c:v>
                </c:pt>
                <c:pt idx="58">
                  <c:v>9466</c:v>
                </c:pt>
                <c:pt idx="59">
                  <c:v>9497</c:v>
                </c:pt>
                <c:pt idx="60">
                  <c:v>9528</c:v>
                </c:pt>
                <c:pt idx="61">
                  <c:v>9556</c:v>
                </c:pt>
                <c:pt idx="62">
                  <c:v>9587</c:v>
                </c:pt>
                <c:pt idx="63">
                  <c:v>9617</c:v>
                </c:pt>
                <c:pt idx="64">
                  <c:v>9648</c:v>
                </c:pt>
                <c:pt idx="65">
                  <c:v>9678</c:v>
                </c:pt>
                <c:pt idx="66">
                  <c:v>9709</c:v>
                </c:pt>
                <c:pt idx="67">
                  <c:v>9740</c:v>
                </c:pt>
                <c:pt idx="68">
                  <c:v>9770</c:v>
                </c:pt>
                <c:pt idx="69">
                  <c:v>9801</c:v>
                </c:pt>
                <c:pt idx="70">
                  <c:v>9831</c:v>
                </c:pt>
                <c:pt idx="71">
                  <c:v>9862</c:v>
                </c:pt>
                <c:pt idx="72">
                  <c:v>9893</c:v>
                </c:pt>
                <c:pt idx="73">
                  <c:v>9921</c:v>
                </c:pt>
                <c:pt idx="74">
                  <c:v>9952</c:v>
                </c:pt>
                <c:pt idx="75">
                  <c:v>9982</c:v>
                </c:pt>
                <c:pt idx="76">
                  <c:v>10013</c:v>
                </c:pt>
                <c:pt idx="77">
                  <c:v>10043</c:v>
                </c:pt>
                <c:pt idx="78">
                  <c:v>10074</c:v>
                </c:pt>
                <c:pt idx="79">
                  <c:v>10105</c:v>
                </c:pt>
                <c:pt idx="80">
                  <c:v>10135</c:v>
                </c:pt>
                <c:pt idx="81">
                  <c:v>10166</c:v>
                </c:pt>
                <c:pt idx="82">
                  <c:v>10196</c:v>
                </c:pt>
                <c:pt idx="83">
                  <c:v>10227</c:v>
                </c:pt>
                <c:pt idx="84">
                  <c:v>10258</c:v>
                </c:pt>
                <c:pt idx="85">
                  <c:v>10287</c:v>
                </c:pt>
                <c:pt idx="86">
                  <c:v>10318</c:v>
                </c:pt>
                <c:pt idx="87">
                  <c:v>10348</c:v>
                </c:pt>
                <c:pt idx="88">
                  <c:v>10379</c:v>
                </c:pt>
                <c:pt idx="89">
                  <c:v>10409</c:v>
                </c:pt>
                <c:pt idx="90">
                  <c:v>10440</c:v>
                </c:pt>
                <c:pt idx="91">
                  <c:v>10471</c:v>
                </c:pt>
                <c:pt idx="92">
                  <c:v>10501</c:v>
                </c:pt>
                <c:pt idx="93">
                  <c:v>10532</c:v>
                </c:pt>
                <c:pt idx="94">
                  <c:v>10562</c:v>
                </c:pt>
                <c:pt idx="95">
                  <c:v>10593</c:v>
                </c:pt>
                <c:pt idx="96">
                  <c:v>10624</c:v>
                </c:pt>
                <c:pt idx="97">
                  <c:v>10652</c:v>
                </c:pt>
                <c:pt idx="98">
                  <c:v>10683</c:v>
                </c:pt>
                <c:pt idx="99">
                  <c:v>10713</c:v>
                </c:pt>
                <c:pt idx="100">
                  <c:v>10744</c:v>
                </c:pt>
                <c:pt idx="101">
                  <c:v>10774</c:v>
                </c:pt>
                <c:pt idx="102">
                  <c:v>10805</c:v>
                </c:pt>
                <c:pt idx="103">
                  <c:v>10836</c:v>
                </c:pt>
                <c:pt idx="104">
                  <c:v>10866</c:v>
                </c:pt>
                <c:pt idx="105">
                  <c:v>10897</c:v>
                </c:pt>
                <c:pt idx="106">
                  <c:v>10927</c:v>
                </c:pt>
                <c:pt idx="107">
                  <c:v>10958</c:v>
                </c:pt>
                <c:pt idx="108">
                  <c:v>10989</c:v>
                </c:pt>
                <c:pt idx="109">
                  <c:v>11017</c:v>
                </c:pt>
                <c:pt idx="110">
                  <c:v>11048</c:v>
                </c:pt>
                <c:pt idx="111">
                  <c:v>11078</c:v>
                </c:pt>
                <c:pt idx="112">
                  <c:v>11109</c:v>
                </c:pt>
                <c:pt idx="113">
                  <c:v>11139</c:v>
                </c:pt>
                <c:pt idx="114">
                  <c:v>11170</c:v>
                </c:pt>
                <c:pt idx="115">
                  <c:v>11201</c:v>
                </c:pt>
                <c:pt idx="116">
                  <c:v>11231</c:v>
                </c:pt>
                <c:pt idx="117">
                  <c:v>11262</c:v>
                </c:pt>
                <c:pt idx="118">
                  <c:v>11292</c:v>
                </c:pt>
                <c:pt idx="119">
                  <c:v>11323</c:v>
                </c:pt>
                <c:pt idx="120">
                  <c:v>11354</c:v>
                </c:pt>
                <c:pt idx="121">
                  <c:v>11382</c:v>
                </c:pt>
                <c:pt idx="122">
                  <c:v>11413</c:v>
                </c:pt>
                <c:pt idx="123">
                  <c:v>11443</c:v>
                </c:pt>
                <c:pt idx="124">
                  <c:v>11474</c:v>
                </c:pt>
                <c:pt idx="125">
                  <c:v>11504</c:v>
                </c:pt>
                <c:pt idx="126">
                  <c:v>11535</c:v>
                </c:pt>
                <c:pt idx="127">
                  <c:v>11566</c:v>
                </c:pt>
                <c:pt idx="128">
                  <c:v>11596</c:v>
                </c:pt>
                <c:pt idx="129">
                  <c:v>11627</c:v>
                </c:pt>
                <c:pt idx="130">
                  <c:v>11657</c:v>
                </c:pt>
                <c:pt idx="131">
                  <c:v>11688</c:v>
                </c:pt>
                <c:pt idx="132">
                  <c:v>11719</c:v>
                </c:pt>
                <c:pt idx="133">
                  <c:v>11748</c:v>
                </c:pt>
                <c:pt idx="134">
                  <c:v>11779</c:v>
                </c:pt>
                <c:pt idx="135">
                  <c:v>11809</c:v>
                </c:pt>
                <c:pt idx="136">
                  <c:v>11840</c:v>
                </c:pt>
                <c:pt idx="137">
                  <c:v>11870</c:v>
                </c:pt>
                <c:pt idx="138">
                  <c:v>11901</c:v>
                </c:pt>
                <c:pt idx="139">
                  <c:v>11932</c:v>
                </c:pt>
                <c:pt idx="140">
                  <c:v>11962</c:v>
                </c:pt>
                <c:pt idx="141">
                  <c:v>11993</c:v>
                </c:pt>
                <c:pt idx="142">
                  <c:v>12023</c:v>
                </c:pt>
                <c:pt idx="143">
                  <c:v>12054</c:v>
                </c:pt>
                <c:pt idx="144">
                  <c:v>12085</c:v>
                </c:pt>
                <c:pt idx="145">
                  <c:v>12113</c:v>
                </c:pt>
                <c:pt idx="146">
                  <c:v>12144</c:v>
                </c:pt>
                <c:pt idx="147">
                  <c:v>12174</c:v>
                </c:pt>
                <c:pt idx="148">
                  <c:v>12205</c:v>
                </c:pt>
                <c:pt idx="149">
                  <c:v>12235</c:v>
                </c:pt>
                <c:pt idx="150">
                  <c:v>12266</c:v>
                </c:pt>
                <c:pt idx="151">
                  <c:v>12297</c:v>
                </c:pt>
                <c:pt idx="152">
                  <c:v>12327</c:v>
                </c:pt>
                <c:pt idx="153">
                  <c:v>12358</c:v>
                </c:pt>
                <c:pt idx="154">
                  <c:v>12388</c:v>
                </c:pt>
                <c:pt idx="155">
                  <c:v>12419</c:v>
                </c:pt>
                <c:pt idx="156">
                  <c:v>12450</c:v>
                </c:pt>
                <c:pt idx="157">
                  <c:v>12478</c:v>
                </c:pt>
                <c:pt idx="158">
                  <c:v>12509</c:v>
                </c:pt>
                <c:pt idx="159">
                  <c:v>12539</c:v>
                </c:pt>
                <c:pt idx="160">
                  <c:v>12570</c:v>
                </c:pt>
                <c:pt idx="161">
                  <c:v>12600</c:v>
                </c:pt>
                <c:pt idx="162">
                  <c:v>12631</c:v>
                </c:pt>
                <c:pt idx="163">
                  <c:v>12662</c:v>
                </c:pt>
                <c:pt idx="164">
                  <c:v>12692</c:v>
                </c:pt>
                <c:pt idx="165">
                  <c:v>12723</c:v>
                </c:pt>
                <c:pt idx="166">
                  <c:v>12753</c:v>
                </c:pt>
                <c:pt idx="167">
                  <c:v>12784</c:v>
                </c:pt>
                <c:pt idx="168">
                  <c:v>12815</c:v>
                </c:pt>
                <c:pt idx="169">
                  <c:v>12843</c:v>
                </c:pt>
                <c:pt idx="170">
                  <c:v>12874</c:v>
                </c:pt>
                <c:pt idx="171">
                  <c:v>12904</c:v>
                </c:pt>
                <c:pt idx="172">
                  <c:v>12935</c:v>
                </c:pt>
                <c:pt idx="173">
                  <c:v>12965</c:v>
                </c:pt>
                <c:pt idx="174">
                  <c:v>12996</c:v>
                </c:pt>
                <c:pt idx="175">
                  <c:v>13027</c:v>
                </c:pt>
                <c:pt idx="176">
                  <c:v>13057</c:v>
                </c:pt>
                <c:pt idx="177">
                  <c:v>13088</c:v>
                </c:pt>
                <c:pt idx="178">
                  <c:v>13118</c:v>
                </c:pt>
                <c:pt idx="179">
                  <c:v>13149</c:v>
                </c:pt>
                <c:pt idx="180">
                  <c:v>13180</c:v>
                </c:pt>
                <c:pt idx="181">
                  <c:v>13209</c:v>
                </c:pt>
                <c:pt idx="182">
                  <c:v>13240</c:v>
                </c:pt>
                <c:pt idx="183">
                  <c:v>13270</c:v>
                </c:pt>
                <c:pt idx="184">
                  <c:v>13301</c:v>
                </c:pt>
                <c:pt idx="185">
                  <c:v>13331</c:v>
                </c:pt>
                <c:pt idx="186">
                  <c:v>13362</c:v>
                </c:pt>
                <c:pt idx="187">
                  <c:v>13393</c:v>
                </c:pt>
                <c:pt idx="188">
                  <c:v>13423</c:v>
                </c:pt>
                <c:pt idx="189">
                  <c:v>13454</c:v>
                </c:pt>
                <c:pt idx="190">
                  <c:v>13484</c:v>
                </c:pt>
                <c:pt idx="191">
                  <c:v>13515</c:v>
                </c:pt>
                <c:pt idx="192">
                  <c:v>13546</c:v>
                </c:pt>
                <c:pt idx="193">
                  <c:v>13574</c:v>
                </c:pt>
                <c:pt idx="194">
                  <c:v>13605</c:v>
                </c:pt>
                <c:pt idx="195">
                  <c:v>13635</c:v>
                </c:pt>
                <c:pt idx="196">
                  <c:v>13666</c:v>
                </c:pt>
                <c:pt idx="197">
                  <c:v>13696</c:v>
                </c:pt>
                <c:pt idx="198">
                  <c:v>13727</c:v>
                </c:pt>
                <c:pt idx="199">
                  <c:v>13758</c:v>
                </c:pt>
                <c:pt idx="200">
                  <c:v>13788</c:v>
                </c:pt>
                <c:pt idx="201">
                  <c:v>13819</c:v>
                </c:pt>
                <c:pt idx="202">
                  <c:v>13849</c:v>
                </c:pt>
                <c:pt idx="203">
                  <c:v>13880</c:v>
                </c:pt>
                <c:pt idx="204">
                  <c:v>13911</c:v>
                </c:pt>
                <c:pt idx="205">
                  <c:v>13939</c:v>
                </c:pt>
                <c:pt idx="206">
                  <c:v>13970</c:v>
                </c:pt>
                <c:pt idx="207">
                  <c:v>14000</c:v>
                </c:pt>
                <c:pt idx="208">
                  <c:v>14031</c:v>
                </c:pt>
                <c:pt idx="209">
                  <c:v>14061</c:v>
                </c:pt>
                <c:pt idx="210">
                  <c:v>14092</c:v>
                </c:pt>
                <c:pt idx="211">
                  <c:v>14123</c:v>
                </c:pt>
                <c:pt idx="212">
                  <c:v>14153</c:v>
                </c:pt>
                <c:pt idx="213">
                  <c:v>14184</c:v>
                </c:pt>
                <c:pt idx="214">
                  <c:v>14214</c:v>
                </c:pt>
                <c:pt idx="215">
                  <c:v>14245</c:v>
                </c:pt>
                <c:pt idx="216">
                  <c:v>14276</c:v>
                </c:pt>
                <c:pt idx="217">
                  <c:v>14304</c:v>
                </c:pt>
                <c:pt idx="218">
                  <c:v>14335</c:v>
                </c:pt>
                <c:pt idx="219">
                  <c:v>14365</c:v>
                </c:pt>
                <c:pt idx="220">
                  <c:v>14396</c:v>
                </c:pt>
                <c:pt idx="221">
                  <c:v>14426</c:v>
                </c:pt>
                <c:pt idx="222">
                  <c:v>14457</c:v>
                </c:pt>
                <c:pt idx="223">
                  <c:v>14488</c:v>
                </c:pt>
                <c:pt idx="224">
                  <c:v>14518</c:v>
                </c:pt>
                <c:pt idx="225">
                  <c:v>14549</c:v>
                </c:pt>
                <c:pt idx="226">
                  <c:v>14579</c:v>
                </c:pt>
                <c:pt idx="227">
                  <c:v>14610</c:v>
                </c:pt>
                <c:pt idx="228">
                  <c:v>14641</c:v>
                </c:pt>
                <c:pt idx="229">
                  <c:v>14670</c:v>
                </c:pt>
                <c:pt idx="230">
                  <c:v>14701</c:v>
                </c:pt>
                <c:pt idx="231">
                  <c:v>14731</c:v>
                </c:pt>
                <c:pt idx="232">
                  <c:v>14762</c:v>
                </c:pt>
                <c:pt idx="233">
                  <c:v>14792</c:v>
                </c:pt>
                <c:pt idx="234">
                  <c:v>14823</c:v>
                </c:pt>
                <c:pt idx="235">
                  <c:v>14854</c:v>
                </c:pt>
                <c:pt idx="236">
                  <c:v>14884</c:v>
                </c:pt>
                <c:pt idx="237">
                  <c:v>14915</c:v>
                </c:pt>
                <c:pt idx="238">
                  <c:v>14945</c:v>
                </c:pt>
                <c:pt idx="239">
                  <c:v>14976</c:v>
                </c:pt>
                <c:pt idx="240">
                  <c:v>15007</c:v>
                </c:pt>
                <c:pt idx="241">
                  <c:v>15035</c:v>
                </c:pt>
                <c:pt idx="242">
                  <c:v>15066</c:v>
                </c:pt>
                <c:pt idx="243">
                  <c:v>15096</c:v>
                </c:pt>
                <c:pt idx="244">
                  <c:v>15127</c:v>
                </c:pt>
                <c:pt idx="245">
                  <c:v>15157</c:v>
                </c:pt>
                <c:pt idx="246">
                  <c:v>15188</c:v>
                </c:pt>
                <c:pt idx="247">
                  <c:v>15219</c:v>
                </c:pt>
                <c:pt idx="248">
                  <c:v>15249</c:v>
                </c:pt>
                <c:pt idx="249">
                  <c:v>15280</c:v>
                </c:pt>
                <c:pt idx="250">
                  <c:v>15310</c:v>
                </c:pt>
                <c:pt idx="251">
                  <c:v>15341</c:v>
                </c:pt>
                <c:pt idx="252">
                  <c:v>15372</c:v>
                </c:pt>
                <c:pt idx="253">
                  <c:v>15400</c:v>
                </c:pt>
                <c:pt idx="254">
                  <c:v>15431</c:v>
                </c:pt>
                <c:pt idx="255">
                  <c:v>15461</c:v>
                </c:pt>
                <c:pt idx="256">
                  <c:v>15492</c:v>
                </c:pt>
                <c:pt idx="257">
                  <c:v>15522</c:v>
                </c:pt>
                <c:pt idx="258">
                  <c:v>15553</c:v>
                </c:pt>
                <c:pt idx="259">
                  <c:v>15584</c:v>
                </c:pt>
                <c:pt idx="260">
                  <c:v>15614</c:v>
                </c:pt>
                <c:pt idx="261">
                  <c:v>15645</c:v>
                </c:pt>
                <c:pt idx="262">
                  <c:v>15675</c:v>
                </c:pt>
                <c:pt idx="263">
                  <c:v>15706</c:v>
                </c:pt>
                <c:pt idx="264">
                  <c:v>15737</c:v>
                </c:pt>
                <c:pt idx="265">
                  <c:v>15765</c:v>
                </c:pt>
                <c:pt idx="266">
                  <c:v>15796</c:v>
                </c:pt>
                <c:pt idx="267">
                  <c:v>15826</c:v>
                </c:pt>
                <c:pt idx="268">
                  <c:v>15857</c:v>
                </c:pt>
                <c:pt idx="269">
                  <c:v>15887</c:v>
                </c:pt>
                <c:pt idx="270">
                  <c:v>15918</c:v>
                </c:pt>
                <c:pt idx="271">
                  <c:v>15949</c:v>
                </c:pt>
                <c:pt idx="272">
                  <c:v>15979</c:v>
                </c:pt>
                <c:pt idx="273">
                  <c:v>16010</c:v>
                </c:pt>
                <c:pt idx="274">
                  <c:v>16040</c:v>
                </c:pt>
                <c:pt idx="275">
                  <c:v>16071</c:v>
                </c:pt>
                <c:pt idx="276">
                  <c:v>16102</c:v>
                </c:pt>
                <c:pt idx="277">
                  <c:v>16131</c:v>
                </c:pt>
                <c:pt idx="278">
                  <c:v>16162</c:v>
                </c:pt>
                <c:pt idx="279">
                  <c:v>16192</c:v>
                </c:pt>
                <c:pt idx="280">
                  <c:v>16223</c:v>
                </c:pt>
                <c:pt idx="281">
                  <c:v>16253</c:v>
                </c:pt>
                <c:pt idx="282">
                  <c:v>16284</c:v>
                </c:pt>
                <c:pt idx="283">
                  <c:v>16315</c:v>
                </c:pt>
                <c:pt idx="284">
                  <c:v>16345</c:v>
                </c:pt>
                <c:pt idx="285">
                  <c:v>16376</c:v>
                </c:pt>
                <c:pt idx="286">
                  <c:v>16406</c:v>
                </c:pt>
                <c:pt idx="287">
                  <c:v>16437</c:v>
                </c:pt>
                <c:pt idx="288">
                  <c:v>16468</c:v>
                </c:pt>
                <c:pt idx="289">
                  <c:v>16496</c:v>
                </c:pt>
                <c:pt idx="290">
                  <c:v>16527</c:v>
                </c:pt>
                <c:pt idx="291">
                  <c:v>16557</c:v>
                </c:pt>
                <c:pt idx="292">
                  <c:v>16588</c:v>
                </c:pt>
                <c:pt idx="293">
                  <c:v>16618</c:v>
                </c:pt>
                <c:pt idx="294">
                  <c:v>16649</c:v>
                </c:pt>
                <c:pt idx="295">
                  <c:v>16680</c:v>
                </c:pt>
                <c:pt idx="296">
                  <c:v>16710</c:v>
                </c:pt>
                <c:pt idx="297">
                  <c:v>16741</c:v>
                </c:pt>
                <c:pt idx="298">
                  <c:v>16771</c:v>
                </c:pt>
                <c:pt idx="299">
                  <c:v>16802</c:v>
                </c:pt>
                <c:pt idx="300">
                  <c:v>16833</c:v>
                </c:pt>
                <c:pt idx="301">
                  <c:v>16861</c:v>
                </c:pt>
                <c:pt idx="302">
                  <c:v>16892</c:v>
                </c:pt>
                <c:pt idx="303">
                  <c:v>16922</c:v>
                </c:pt>
                <c:pt idx="304">
                  <c:v>16953</c:v>
                </c:pt>
                <c:pt idx="305">
                  <c:v>16983</c:v>
                </c:pt>
                <c:pt idx="306">
                  <c:v>17014</c:v>
                </c:pt>
                <c:pt idx="307">
                  <c:v>17045</c:v>
                </c:pt>
                <c:pt idx="308">
                  <c:v>17075</c:v>
                </c:pt>
                <c:pt idx="309">
                  <c:v>17106</c:v>
                </c:pt>
                <c:pt idx="310">
                  <c:v>17136</c:v>
                </c:pt>
                <c:pt idx="311">
                  <c:v>17167</c:v>
                </c:pt>
                <c:pt idx="312">
                  <c:v>17198</c:v>
                </c:pt>
                <c:pt idx="313">
                  <c:v>17226</c:v>
                </c:pt>
                <c:pt idx="314">
                  <c:v>17257</c:v>
                </c:pt>
                <c:pt idx="315">
                  <c:v>17287</c:v>
                </c:pt>
                <c:pt idx="316">
                  <c:v>17318</c:v>
                </c:pt>
                <c:pt idx="317">
                  <c:v>17348</c:v>
                </c:pt>
                <c:pt idx="318">
                  <c:v>17379</c:v>
                </c:pt>
                <c:pt idx="319">
                  <c:v>17410</c:v>
                </c:pt>
                <c:pt idx="320">
                  <c:v>17440</c:v>
                </c:pt>
                <c:pt idx="321">
                  <c:v>17471</c:v>
                </c:pt>
                <c:pt idx="322">
                  <c:v>17501</c:v>
                </c:pt>
                <c:pt idx="323">
                  <c:v>17532</c:v>
                </c:pt>
                <c:pt idx="324">
                  <c:v>17563</c:v>
                </c:pt>
                <c:pt idx="325">
                  <c:v>17592</c:v>
                </c:pt>
                <c:pt idx="326">
                  <c:v>17623</c:v>
                </c:pt>
                <c:pt idx="327">
                  <c:v>17653</c:v>
                </c:pt>
                <c:pt idx="328">
                  <c:v>17684</c:v>
                </c:pt>
                <c:pt idx="329">
                  <c:v>17714</c:v>
                </c:pt>
                <c:pt idx="330">
                  <c:v>17745</c:v>
                </c:pt>
                <c:pt idx="331">
                  <c:v>17776</c:v>
                </c:pt>
                <c:pt idx="332">
                  <c:v>17806</c:v>
                </c:pt>
                <c:pt idx="333">
                  <c:v>17837</c:v>
                </c:pt>
                <c:pt idx="334">
                  <c:v>17867</c:v>
                </c:pt>
                <c:pt idx="335">
                  <c:v>17898</c:v>
                </c:pt>
                <c:pt idx="336">
                  <c:v>17929</c:v>
                </c:pt>
                <c:pt idx="337">
                  <c:v>17957</c:v>
                </c:pt>
                <c:pt idx="338">
                  <c:v>17988</c:v>
                </c:pt>
                <c:pt idx="339">
                  <c:v>18018</c:v>
                </c:pt>
                <c:pt idx="340">
                  <c:v>18049</c:v>
                </c:pt>
                <c:pt idx="341">
                  <c:v>18079</c:v>
                </c:pt>
                <c:pt idx="342">
                  <c:v>18110</c:v>
                </c:pt>
                <c:pt idx="343">
                  <c:v>18141</c:v>
                </c:pt>
                <c:pt idx="344">
                  <c:v>18171</c:v>
                </c:pt>
                <c:pt idx="345">
                  <c:v>18202</c:v>
                </c:pt>
                <c:pt idx="346">
                  <c:v>18232</c:v>
                </c:pt>
                <c:pt idx="347">
                  <c:v>18263</c:v>
                </c:pt>
                <c:pt idx="348">
                  <c:v>18294</c:v>
                </c:pt>
                <c:pt idx="349">
                  <c:v>18322</c:v>
                </c:pt>
                <c:pt idx="350">
                  <c:v>18353</c:v>
                </c:pt>
                <c:pt idx="351">
                  <c:v>18383</c:v>
                </c:pt>
                <c:pt idx="352">
                  <c:v>18414</c:v>
                </c:pt>
                <c:pt idx="353">
                  <c:v>18444</c:v>
                </c:pt>
                <c:pt idx="354">
                  <c:v>18475</c:v>
                </c:pt>
                <c:pt idx="355">
                  <c:v>18506</c:v>
                </c:pt>
                <c:pt idx="356">
                  <c:v>18536</c:v>
                </c:pt>
                <c:pt idx="357">
                  <c:v>18567</c:v>
                </c:pt>
                <c:pt idx="358">
                  <c:v>18597</c:v>
                </c:pt>
                <c:pt idx="359">
                  <c:v>18628</c:v>
                </c:pt>
                <c:pt idx="360">
                  <c:v>18659</c:v>
                </c:pt>
                <c:pt idx="361">
                  <c:v>18687</c:v>
                </c:pt>
                <c:pt idx="362">
                  <c:v>18718</c:v>
                </c:pt>
                <c:pt idx="363">
                  <c:v>18748</c:v>
                </c:pt>
                <c:pt idx="364">
                  <c:v>18779</c:v>
                </c:pt>
                <c:pt idx="365">
                  <c:v>18809</c:v>
                </c:pt>
                <c:pt idx="366">
                  <c:v>18840</c:v>
                </c:pt>
                <c:pt idx="367">
                  <c:v>18871</c:v>
                </c:pt>
                <c:pt idx="368">
                  <c:v>18901</c:v>
                </c:pt>
                <c:pt idx="369">
                  <c:v>18932</c:v>
                </c:pt>
                <c:pt idx="370">
                  <c:v>18962</c:v>
                </c:pt>
                <c:pt idx="371">
                  <c:v>18993</c:v>
                </c:pt>
                <c:pt idx="372">
                  <c:v>19024</c:v>
                </c:pt>
                <c:pt idx="373">
                  <c:v>19053</c:v>
                </c:pt>
                <c:pt idx="374">
                  <c:v>19084</c:v>
                </c:pt>
                <c:pt idx="375">
                  <c:v>19114</c:v>
                </c:pt>
                <c:pt idx="376">
                  <c:v>19145</c:v>
                </c:pt>
                <c:pt idx="377">
                  <c:v>19175</c:v>
                </c:pt>
                <c:pt idx="378">
                  <c:v>19206</c:v>
                </c:pt>
                <c:pt idx="379">
                  <c:v>19237</c:v>
                </c:pt>
                <c:pt idx="380">
                  <c:v>19267</c:v>
                </c:pt>
                <c:pt idx="381">
                  <c:v>19298</c:v>
                </c:pt>
                <c:pt idx="382">
                  <c:v>19328</c:v>
                </c:pt>
                <c:pt idx="383">
                  <c:v>19359</c:v>
                </c:pt>
                <c:pt idx="384">
                  <c:v>19390</c:v>
                </c:pt>
                <c:pt idx="385">
                  <c:v>19418</c:v>
                </c:pt>
                <c:pt idx="386">
                  <c:v>19449</c:v>
                </c:pt>
                <c:pt idx="387">
                  <c:v>19479</c:v>
                </c:pt>
                <c:pt idx="388">
                  <c:v>19510</c:v>
                </c:pt>
                <c:pt idx="389">
                  <c:v>19540</c:v>
                </c:pt>
                <c:pt idx="390">
                  <c:v>19571</c:v>
                </c:pt>
                <c:pt idx="391">
                  <c:v>19602</c:v>
                </c:pt>
                <c:pt idx="392">
                  <c:v>19632</c:v>
                </c:pt>
                <c:pt idx="393">
                  <c:v>19663</c:v>
                </c:pt>
                <c:pt idx="394">
                  <c:v>19693</c:v>
                </c:pt>
                <c:pt idx="395">
                  <c:v>19724</c:v>
                </c:pt>
                <c:pt idx="396">
                  <c:v>19755</c:v>
                </c:pt>
                <c:pt idx="397">
                  <c:v>19783</c:v>
                </c:pt>
                <c:pt idx="398">
                  <c:v>19814</c:v>
                </c:pt>
                <c:pt idx="399">
                  <c:v>19844</c:v>
                </c:pt>
                <c:pt idx="400">
                  <c:v>19875</c:v>
                </c:pt>
                <c:pt idx="401">
                  <c:v>19905</c:v>
                </c:pt>
                <c:pt idx="402">
                  <c:v>19936</c:v>
                </c:pt>
                <c:pt idx="403">
                  <c:v>19967</c:v>
                </c:pt>
                <c:pt idx="404">
                  <c:v>19997</c:v>
                </c:pt>
                <c:pt idx="405">
                  <c:v>20028</c:v>
                </c:pt>
                <c:pt idx="406">
                  <c:v>20058</c:v>
                </c:pt>
                <c:pt idx="407">
                  <c:v>20089</c:v>
                </c:pt>
                <c:pt idx="408">
                  <c:v>20120</c:v>
                </c:pt>
                <c:pt idx="409">
                  <c:v>20148</c:v>
                </c:pt>
                <c:pt idx="410">
                  <c:v>20179</c:v>
                </c:pt>
                <c:pt idx="411">
                  <c:v>20209</c:v>
                </c:pt>
                <c:pt idx="412">
                  <c:v>20240</c:v>
                </c:pt>
                <c:pt idx="413">
                  <c:v>20270</c:v>
                </c:pt>
                <c:pt idx="414">
                  <c:v>20301</c:v>
                </c:pt>
                <c:pt idx="415">
                  <c:v>20332</c:v>
                </c:pt>
                <c:pt idx="416">
                  <c:v>20362</c:v>
                </c:pt>
                <c:pt idx="417">
                  <c:v>20393</c:v>
                </c:pt>
                <c:pt idx="418">
                  <c:v>20423</c:v>
                </c:pt>
                <c:pt idx="419">
                  <c:v>20454</c:v>
                </c:pt>
                <c:pt idx="420">
                  <c:v>20485</c:v>
                </c:pt>
                <c:pt idx="421">
                  <c:v>20514</c:v>
                </c:pt>
                <c:pt idx="422">
                  <c:v>20545</c:v>
                </c:pt>
                <c:pt idx="423">
                  <c:v>20575</c:v>
                </c:pt>
                <c:pt idx="424">
                  <c:v>20606</c:v>
                </c:pt>
                <c:pt idx="425">
                  <c:v>20636</c:v>
                </c:pt>
                <c:pt idx="426">
                  <c:v>20667</c:v>
                </c:pt>
                <c:pt idx="427">
                  <c:v>20698</c:v>
                </c:pt>
                <c:pt idx="428">
                  <c:v>20728</c:v>
                </c:pt>
                <c:pt idx="429">
                  <c:v>20759</c:v>
                </c:pt>
                <c:pt idx="430">
                  <c:v>20789</c:v>
                </c:pt>
                <c:pt idx="431">
                  <c:v>20820</c:v>
                </c:pt>
                <c:pt idx="432">
                  <c:v>20851</c:v>
                </c:pt>
                <c:pt idx="433">
                  <c:v>20879</c:v>
                </c:pt>
                <c:pt idx="434">
                  <c:v>20910</c:v>
                </c:pt>
                <c:pt idx="435">
                  <c:v>20940</c:v>
                </c:pt>
                <c:pt idx="436">
                  <c:v>20971</c:v>
                </c:pt>
                <c:pt idx="437">
                  <c:v>21001</c:v>
                </c:pt>
                <c:pt idx="438">
                  <c:v>21032</c:v>
                </c:pt>
                <c:pt idx="439">
                  <c:v>21063</c:v>
                </c:pt>
                <c:pt idx="440">
                  <c:v>21093</c:v>
                </c:pt>
                <c:pt idx="441">
                  <c:v>21124</c:v>
                </c:pt>
                <c:pt idx="442">
                  <c:v>21154</c:v>
                </c:pt>
                <c:pt idx="443">
                  <c:v>21185</c:v>
                </c:pt>
                <c:pt idx="444">
                  <c:v>21216</c:v>
                </c:pt>
                <c:pt idx="445">
                  <c:v>21244</c:v>
                </c:pt>
                <c:pt idx="446">
                  <c:v>21275</c:v>
                </c:pt>
                <c:pt idx="447">
                  <c:v>21305</c:v>
                </c:pt>
                <c:pt idx="448">
                  <c:v>21336</c:v>
                </c:pt>
                <c:pt idx="449">
                  <c:v>21366</c:v>
                </c:pt>
                <c:pt idx="450">
                  <c:v>21397</c:v>
                </c:pt>
                <c:pt idx="451">
                  <c:v>21428</c:v>
                </c:pt>
                <c:pt idx="452">
                  <c:v>21458</c:v>
                </c:pt>
                <c:pt idx="453">
                  <c:v>21489</c:v>
                </c:pt>
                <c:pt idx="454">
                  <c:v>21519</c:v>
                </c:pt>
                <c:pt idx="455">
                  <c:v>21550</c:v>
                </c:pt>
                <c:pt idx="456">
                  <c:v>21581</c:v>
                </c:pt>
                <c:pt idx="457">
                  <c:v>21609</c:v>
                </c:pt>
                <c:pt idx="458">
                  <c:v>21640</c:v>
                </c:pt>
                <c:pt idx="459">
                  <c:v>21670</c:v>
                </c:pt>
                <c:pt idx="460">
                  <c:v>21701</c:v>
                </c:pt>
                <c:pt idx="461">
                  <c:v>21731</c:v>
                </c:pt>
                <c:pt idx="462">
                  <c:v>21762</c:v>
                </c:pt>
                <c:pt idx="463">
                  <c:v>21793</c:v>
                </c:pt>
                <c:pt idx="464">
                  <c:v>21823</c:v>
                </c:pt>
                <c:pt idx="465">
                  <c:v>21854</c:v>
                </c:pt>
                <c:pt idx="466">
                  <c:v>21884</c:v>
                </c:pt>
                <c:pt idx="467">
                  <c:v>21915</c:v>
                </c:pt>
                <c:pt idx="468">
                  <c:v>21946</c:v>
                </c:pt>
                <c:pt idx="469">
                  <c:v>21975</c:v>
                </c:pt>
                <c:pt idx="470">
                  <c:v>22006</c:v>
                </c:pt>
                <c:pt idx="471">
                  <c:v>22036</c:v>
                </c:pt>
                <c:pt idx="472">
                  <c:v>22067</c:v>
                </c:pt>
                <c:pt idx="473">
                  <c:v>22097</c:v>
                </c:pt>
                <c:pt idx="474">
                  <c:v>22128</c:v>
                </c:pt>
                <c:pt idx="475">
                  <c:v>22159</c:v>
                </c:pt>
                <c:pt idx="476">
                  <c:v>22189</c:v>
                </c:pt>
                <c:pt idx="477">
                  <c:v>22220</c:v>
                </c:pt>
                <c:pt idx="478">
                  <c:v>22250</c:v>
                </c:pt>
                <c:pt idx="479">
                  <c:v>22281</c:v>
                </c:pt>
                <c:pt idx="480">
                  <c:v>22312</c:v>
                </c:pt>
                <c:pt idx="481">
                  <c:v>22340</c:v>
                </c:pt>
                <c:pt idx="482">
                  <c:v>22371</c:v>
                </c:pt>
                <c:pt idx="483">
                  <c:v>22401</c:v>
                </c:pt>
                <c:pt idx="484">
                  <c:v>22432</c:v>
                </c:pt>
                <c:pt idx="485">
                  <c:v>22462</c:v>
                </c:pt>
                <c:pt idx="486">
                  <c:v>22493</c:v>
                </c:pt>
                <c:pt idx="487">
                  <c:v>22524</c:v>
                </c:pt>
                <c:pt idx="488">
                  <c:v>22554</c:v>
                </c:pt>
                <c:pt idx="489">
                  <c:v>22585</c:v>
                </c:pt>
                <c:pt idx="490">
                  <c:v>22615</c:v>
                </c:pt>
                <c:pt idx="491">
                  <c:v>22646</c:v>
                </c:pt>
                <c:pt idx="492">
                  <c:v>22677</c:v>
                </c:pt>
                <c:pt idx="493">
                  <c:v>22705</c:v>
                </c:pt>
                <c:pt idx="494">
                  <c:v>22736</c:v>
                </c:pt>
                <c:pt idx="495">
                  <c:v>22766</c:v>
                </c:pt>
                <c:pt idx="496">
                  <c:v>22797</c:v>
                </c:pt>
                <c:pt idx="497">
                  <c:v>22827</c:v>
                </c:pt>
                <c:pt idx="498">
                  <c:v>22858</c:v>
                </c:pt>
                <c:pt idx="499">
                  <c:v>22889</c:v>
                </c:pt>
                <c:pt idx="500">
                  <c:v>22919</c:v>
                </c:pt>
                <c:pt idx="501">
                  <c:v>22950</c:v>
                </c:pt>
                <c:pt idx="502">
                  <c:v>22980</c:v>
                </c:pt>
                <c:pt idx="503">
                  <c:v>23011</c:v>
                </c:pt>
                <c:pt idx="504">
                  <c:v>23042</c:v>
                </c:pt>
                <c:pt idx="505">
                  <c:v>23070</c:v>
                </c:pt>
                <c:pt idx="506">
                  <c:v>23101</c:v>
                </c:pt>
                <c:pt idx="507">
                  <c:v>23131</c:v>
                </c:pt>
                <c:pt idx="508">
                  <c:v>23162</c:v>
                </c:pt>
                <c:pt idx="509">
                  <c:v>23192</c:v>
                </c:pt>
                <c:pt idx="510">
                  <c:v>23223</c:v>
                </c:pt>
                <c:pt idx="511">
                  <c:v>23254</c:v>
                </c:pt>
                <c:pt idx="512">
                  <c:v>23284</c:v>
                </c:pt>
                <c:pt idx="513">
                  <c:v>23315</c:v>
                </c:pt>
                <c:pt idx="514">
                  <c:v>23345</c:v>
                </c:pt>
                <c:pt idx="515">
                  <c:v>23376</c:v>
                </c:pt>
                <c:pt idx="516">
                  <c:v>23407</c:v>
                </c:pt>
                <c:pt idx="517">
                  <c:v>23436</c:v>
                </c:pt>
                <c:pt idx="518">
                  <c:v>23467</c:v>
                </c:pt>
                <c:pt idx="519">
                  <c:v>23497</c:v>
                </c:pt>
                <c:pt idx="520">
                  <c:v>23528</c:v>
                </c:pt>
                <c:pt idx="521">
                  <c:v>23558</c:v>
                </c:pt>
                <c:pt idx="522">
                  <c:v>23589</c:v>
                </c:pt>
                <c:pt idx="523">
                  <c:v>23620</c:v>
                </c:pt>
                <c:pt idx="524">
                  <c:v>23650</c:v>
                </c:pt>
                <c:pt idx="525">
                  <c:v>23681</c:v>
                </c:pt>
                <c:pt idx="526">
                  <c:v>23711</c:v>
                </c:pt>
                <c:pt idx="527">
                  <c:v>23742</c:v>
                </c:pt>
                <c:pt idx="528">
                  <c:v>23773</c:v>
                </c:pt>
                <c:pt idx="529">
                  <c:v>23801</c:v>
                </c:pt>
                <c:pt idx="530">
                  <c:v>23832</c:v>
                </c:pt>
                <c:pt idx="531">
                  <c:v>23862</c:v>
                </c:pt>
                <c:pt idx="532">
                  <c:v>23893</c:v>
                </c:pt>
                <c:pt idx="533">
                  <c:v>23923</c:v>
                </c:pt>
                <c:pt idx="534">
                  <c:v>23954</c:v>
                </c:pt>
                <c:pt idx="535">
                  <c:v>23985</c:v>
                </c:pt>
                <c:pt idx="536">
                  <c:v>24015</c:v>
                </c:pt>
                <c:pt idx="537">
                  <c:v>24046</c:v>
                </c:pt>
                <c:pt idx="538">
                  <c:v>24076</c:v>
                </c:pt>
                <c:pt idx="539">
                  <c:v>24107</c:v>
                </c:pt>
                <c:pt idx="540">
                  <c:v>24138</c:v>
                </c:pt>
                <c:pt idx="541">
                  <c:v>24166</c:v>
                </c:pt>
                <c:pt idx="542">
                  <c:v>24197</c:v>
                </c:pt>
                <c:pt idx="543">
                  <c:v>24227</c:v>
                </c:pt>
                <c:pt idx="544">
                  <c:v>24258</c:v>
                </c:pt>
                <c:pt idx="545">
                  <c:v>24288</c:v>
                </c:pt>
                <c:pt idx="546">
                  <c:v>24319</c:v>
                </c:pt>
                <c:pt idx="547">
                  <c:v>24350</c:v>
                </c:pt>
                <c:pt idx="548">
                  <c:v>24380</c:v>
                </c:pt>
                <c:pt idx="549">
                  <c:v>24411</c:v>
                </c:pt>
                <c:pt idx="550">
                  <c:v>24441</c:v>
                </c:pt>
                <c:pt idx="551">
                  <c:v>24472</c:v>
                </c:pt>
                <c:pt idx="552">
                  <c:v>24503</c:v>
                </c:pt>
                <c:pt idx="553">
                  <c:v>24531</c:v>
                </c:pt>
                <c:pt idx="554">
                  <c:v>24562</c:v>
                </c:pt>
                <c:pt idx="555">
                  <c:v>24592</c:v>
                </c:pt>
                <c:pt idx="556">
                  <c:v>24623</c:v>
                </c:pt>
                <c:pt idx="557">
                  <c:v>24653</c:v>
                </c:pt>
                <c:pt idx="558">
                  <c:v>24684</c:v>
                </c:pt>
                <c:pt idx="559">
                  <c:v>24715</c:v>
                </c:pt>
                <c:pt idx="560">
                  <c:v>24745</c:v>
                </c:pt>
                <c:pt idx="561">
                  <c:v>24776</c:v>
                </c:pt>
                <c:pt idx="562">
                  <c:v>24806</c:v>
                </c:pt>
                <c:pt idx="563">
                  <c:v>24837</c:v>
                </c:pt>
                <c:pt idx="564">
                  <c:v>24868</c:v>
                </c:pt>
                <c:pt idx="565">
                  <c:v>24897</c:v>
                </c:pt>
                <c:pt idx="566">
                  <c:v>24928</c:v>
                </c:pt>
                <c:pt idx="567">
                  <c:v>24958</c:v>
                </c:pt>
                <c:pt idx="568">
                  <c:v>24989</c:v>
                </c:pt>
                <c:pt idx="569">
                  <c:v>25019</c:v>
                </c:pt>
                <c:pt idx="570">
                  <c:v>25050</c:v>
                </c:pt>
                <c:pt idx="571">
                  <c:v>25081</c:v>
                </c:pt>
                <c:pt idx="572">
                  <c:v>25111</c:v>
                </c:pt>
                <c:pt idx="573">
                  <c:v>25142</c:v>
                </c:pt>
                <c:pt idx="574">
                  <c:v>25172</c:v>
                </c:pt>
                <c:pt idx="575">
                  <c:v>25203</c:v>
                </c:pt>
                <c:pt idx="576">
                  <c:v>25234</c:v>
                </c:pt>
                <c:pt idx="577">
                  <c:v>25262</c:v>
                </c:pt>
                <c:pt idx="578">
                  <c:v>25293</c:v>
                </c:pt>
                <c:pt idx="579">
                  <c:v>25323</c:v>
                </c:pt>
                <c:pt idx="580">
                  <c:v>25354</c:v>
                </c:pt>
                <c:pt idx="581">
                  <c:v>25384</c:v>
                </c:pt>
                <c:pt idx="582">
                  <c:v>25415</c:v>
                </c:pt>
                <c:pt idx="583">
                  <c:v>25446</c:v>
                </c:pt>
                <c:pt idx="584">
                  <c:v>25476</c:v>
                </c:pt>
                <c:pt idx="585">
                  <c:v>25507</c:v>
                </c:pt>
                <c:pt idx="586">
                  <c:v>25537</c:v>
                </c:pt>
                <c:pt idx="587">
                  <c:v>25568</c:v>
                </c:pt>
                <c:pt idx="588">
                  <c:v>25599</c:v>
                </c:pt>
                <c:pt idx="589">
                  <c:v>25627</c:v>
                </c:pt>
                <c:pt idx="590">
                  <c:v>25658</c:v>
                </c:pt>
                <c:pt idx="591">
                  <c:v>25688</c:v>
                </c:pt>
                <c:pt idx="592">
                  <c:v>25719</c:v>
                </c:pt>
                <c:pt idx="593">
                  <c:v>25749</c:v>
                </c:pt>
                <c:pt idx="594">
                  <c:v>25780</c:v>
                </c:pt>
                <c:pt idx="595">
                  <c:v>25811</c:v>
                </c:pt>
                <c:pt idx="596">
                  <c:v>25841</c:v>
                </c:pt>
                <c:pt idx="597">
                  <c:v>25872</c:v>
                </c:pt>
                <c:pt idx="598">
                  <c:v>25902</c:v>
                </c:pt>
                <c:pt idx="599">
                  <c:v>25933</c:v>
                </c:pt>
                <c:pt idx="600">
                  <c:v>25964</c:v>
                </c:pt>
                <c:pt idx="601">
                  <c:v>25992</c:v>
                </c:pt>
                <c:pt idx="602">
                  <c:v>26023</c:v>
                </c:pt>
                <c:pt idx="603">
                  <c:v>26053</c:v>
                </c:pt>
                <c:pt idx="604">
                  <c:v>26084</c:v>
                </c:pt>
                <c:pt idx="605">
                  <c:v>26114</c:v>
                </c:pt>
                <c:pt idx="606">
                  <c:v>26145</c:v>
                </c:pt>
                <c:pt idx="607">
                  <c:v>26176</c:v>
                </c:pt>
                <c:pt idx="608">
                  <c:v>26206</c:v>
                </c:pt>
                <c:pt idx="609">
                  <c:v>26237</c:v>
                </c:pt>
                <c:pt idx="610">
                  <c:v>26267</c:v>
                </c:pt>
                <c:pt idx="611">
                  <c:v>26298</c:v>
                </c:pt>
                <c:pt idx="612">
                  <c:v>26329</c:v>
                </c:pt>
                <c:pt idx="613">
                  <c:v>26358</c:v>
                </c:pt>
                <c:pt idx="614">
                  <c:v>26389</c:v>
                </c:pt>
                <c:pt idx="615">
                  <c:v>26419</c:v>
                </c:pt>
                <c:pt idx="616">
                  <c:v>26450</c:v>
                </c:pt>
                <c:pt idx="617">
                  <c:v>26480</c:v>
                </c:pt>
                <c:pt idx="618">
                  <c:v>26511</c:v>
                </c:pt>
                <c:pt idx="619">
                  <c:v>26542</c:v>
                </c:pt>
                <c:pt idx="620">
                  <c:v>26572</c:v>
                </c:pt>
                <c:pt idx="621">
                  <c:v>26603</c:v>
                </c:pt>
                <c:pt idx="622">
                  <c:v>26633</c:v>
                </c:pt>
                <c:pt idx="623">
                  <c:v>26664</c:v>
                </c:pt>
                <c:pt idx="624">
                  <c:v>26695</c:v>
                </c:pt>
                <c:pt idx="625">
                  <c:v>26723</c:v>
                </c:pt>
                <c:pt idx="626">
                  <c:v>26754</c:v>
                </c:pt>
                <c:pt idx="627">
                  <c:v>26784</c:v>
                </c:pt>
                <c:pt idx="628">
                  <c:v>26815</c:v>
                </c:pt>
                <c:pt idx="629">
                  <c:v>26845</c:v>
                </c:pt>
                <c:pt idx="630">
                  <c:v>26876</c:v>
                </c:pt>
                <c:pt idx="631">
                  <c:v>26907</c:v>
                </c:pt>
                <c:pt idx="632">
                  <c:v>26937</c:v>
                </c:pt>
                <c:pt idx="633">
                  <c:v>26968</c:v>
                </c:pt>
                <c:pt idx="634">
                  <c:v>26998</c:v>
                </c:pt>
                <c:pt idx="635">
                  <c:v>27029</c:v>
                </c:pt>
                <c:pt idx="636">
                  <c:v>27060</c:v>
                </c:pt>
                <c:pt idx="637">
                  <c:v>27088</c:v>
                </c:pt>
                <c:pt idx="638">
                  <c:v>27119</c:v>
                </c:pt>
                <c:pt idx="639">
                  <c:v>27149</c:v>
                </c:pt>
                <c:pt idx="640">
                  <c:v>27180</c:v>
                </c:pt>
                <c:pt idx="641">
                  <c:v>27210</c:v>
                </c:pt>
                <c:pt idx="642">
                  <c:v>27241</c:v>
                </c:pt>
                <c:pt idx="643">
                  <c:v>27272</c:v>
                </c:pt>
                <c:pt idx="644">
                  <c:v>27302</c:v>
                </c:pt>
                <c:pt idx="645">
                  <c:v>27333</c:v>
                </c:pt>
                <c:pt idx="646">
                  <c:v>27363</c:v>
                </c:pt>
                <c:pt idx="647">
                  <c:v>27394</c:v>
                </c:pt>
                <c:pt idx="648">
                  <c:v>27425</c:v>
                </c:pt>
                <c:pt idx="649">
                  <c:v>27453</c:v>
                </c:pt>
                <c:pt idx="650">
                  <c:v>27484</c:v>
                </c:pt>
                <c:pt idx="651">
                  <c:v>27514</c:v>
                </c:pt>
                <c:pt idx="652">
                  <c:v>27545</c:v>
                </c:pt>
                <c:pt idx="653">
                  <c:v>27575</c:v>
                </c:pt>
                <c:pt idx="654">
                  <c:v>27606</c:v>
                </c:pt>
                <c:pt idx="655">
                  <c:v>27637</c:v>
                </c:pt>
                <c:pt idx="656">
                  <c:v>27667</c:v>
                </c:pt>
                <c:pt idx="657">
                  <c:v>27698</c:v>
                </c:pt>
                <c:pt idx="658">
                  <c:v>27728</c:v>
                </c:pt>
                <c:pt idx="659">
                  <c:v>27759</c:v>
                </c:pt>
                <c:pt idx="660">
                  <c:v>27790</c:v>
                </c:pt>
                <c:pt idx="661">
                  <c:v>27819</c:v>
                </c:pt>
                <c:pt idx="662">
                  <c:v>27850</c:v>
                </c:pt>
                <c:pt idx="663">
                  <c:v>27880</c:v>
                </c:pt>
                <c:pt idx="664">
                  <c:v>27911</c:v>
                </c:pt>
                <c:pt idx="665">
                  <c:v>27941</c:v>
                </c:pt>
                <c:pt idx="666">
                  <c:v>27972</c:v>
                </c:pt>
                <c:pt idx="667">
                  <c:v>28003</c:v>
                </c:pt>
                <c:pt idx="668">
                  <c:v>28033</c:v>
                </c:pt>
                <c:pt idx="669">
                  <c:v>28064</c:v>
                </c:pt>
                <c:pt idx="670">
                  <c:v>28094</c:v>
                </c:pt>
                <c:pt idx="671">
                  <c:v>28125</c:v>
                </c:pt>
                <c:pt idx="672">
                  <c:v>28156</c:v>
                </c:pt>
                <c:pt idx="673">
                  <c:v>28184</c:v>
                </c:pt>
                <c:pt idx="674">
                  <c:v>28215</c:v>
                </c:pt>
                <c:pt idx="675">
                  <c:v>28245</c:v>
                </c:pt>
                <c:pt idx="676">
                  <c:v>28276</c:v>
                </c:pt>
                <c:pt idx="677">
                  <c:v>28306</c:v>
                </c:pt>
                <c:pt idx="678">
                  <c:v>28337</c:v>
                </c:pt>
                <c:pt idx="679">
                  <c:v>28368</c:v>
                </c:pt>
                <c:pt idx="680">
                  <c:v>28398</c:v>
                </c:pt>
                <c:pt idx="681">
                  <c:v>28429</c:v>
                </c:pt>
                <c:pt idx="682">
                  <c:v>28459</c:v>
                </c:pt>
                <c:pt idx="683">
                  <c:v>28490</c:v>
                </c:pt>
                <c:pt idx="684">
                  <c:v>28521</c:v>
                </c:pt>
                <c:pt idx="685">
                  <c:v>28549</c:v>
                </c:pt>
                <c:pt idx="686">
                  <c:v>28580</c:v>
                </c:pt>
                <c:pt idx="687">
                  <c:v>28610</c:v>
                </c:pt>
                <c:pt idx="688">
                  <c:v>28641</c:v>
                </c:pt>
                <c:pt idx="689">
                  <c:v>28671</c:v>
                </c:pt>
                <c:pt idx="690">
                  <c:v>28702</c:v>
                </c:pt>
                <c:pt idx="691">
                  <c:v>28733</c:v>
                </c:pt>
                <c:pt idx="692">
                  <c:v>28763</c:v>
                </c:pt>
                <c:pt idx="693">
                  <c:v>28794</c:v>
                </c:pt>
                <c:pt idx="694">
                  <c:v>28824</c:v>
                </c:pt>
              </c:numCache>
            </c:numRef>
          </c:cat>
          <c:val>
            <c:numRef>
              <c:f>'Monthly Rainfall'!$B$16:$B$710</c:f>
              <c:numCache>
                <c:formatCode>0.0</c:formatCode>
                <c:ptCount val="695"/>
                <c:pt idx="0">
                  <c:v>0</c:v>
                </c:pt>
                <c:pt idx="1">
                  <c:v>0</c:v>
                </c:pt>
                <c:pt idx="2">
                  <c:v>140.5</c:v>
                </c:pt>
                <c:pt idx="3">
                  <c:v>119.6</c:v>
                </c:pt>
                <c:pt idx="4">
                  <c:v>381.8</c:v>
                </c:pt>
                <c:pt idx="5">
                  <c:v>167.4</c:v>
                </c:pt>
                <c:pt idx="6">
                  <c:v>311.7</c:v>
                </c:pt>
                <c:pt idx="7">
                  <c:v>283.7</c:v>
                </c:pt>
                <c:pt idx="8">
                  <c:v>272.5</c:v>
                </c:pt>
                <c:pt idx="9">
                  <c:v>304.5</c:v>
                </c:pt>
                <c:pt idx="10">
                  <c:v>108.5</c:v>
                </c:pt>
                <c:pt idx="11">
                  <c:v>76.2</c:v>
                </c:pt>
                <c:pt idx="12">
                  <c:v>0</c:v>
                </c:pt>
                <c:pt idx="13">
                  <c:v>0</c:v>
                </c:pt>
                <c:pt idx="14">
                  <c:v>45.7</c:v>
                </c:pt>
                <c:pt idx="15">
                  <c:v>85.1</c:v>
                </c:pt>
                <c:pt idx="16">
                  <c:v>345.4</c:v>
                </c:pt>
                <c:pt idx="17">
                  <c:v>569.20000000000005</c:v>
                </c:pt>
                <c:pt idx="18">
                  <c:v>336.5</c:v>
                </c:pt>
                <c:pt idx="19">
                  <c:v>350.5</c:v>
                </c:pt>
                <c:pt idx="20">
                  <c:v>463</c:v>
                </c:pt>
                <c:pt idx="21">
                  <c:v>261.10000000000002</c:v>
                </c:pt>
                <c:pt idx="22">
                  <c:v>127</c:v>
                </c:pt>
                <c:pt idx="23">
                  <c:v>52.1</c:v>
                </c:pt>
                <c:pt idx="24">
                  <c:v>0</c:v>
                </c:pt>
                <c:pt idx="25">
                  <c:v>0</c:v>
                </c:pt>
                <c:pt idx="26">
                  <c:v>76.2</c:v>
                </c:pt>
                <c:pt idx="27">
                  <c:v>122.7</c:v>
                </c:pt>
                <c:pt idx="28">
                  <c:v>138.19999999999999</c:v>
                </c:pt>
                <c:pt idx="29">
                  <c:v>397.5</c:v>
                </c:pt>
                <c:pt idx="30">
                  <c:v>357.6</c:v>
                </c:pt>
                <c:pt idx="31">
                  <c:v>302.3</c:v>
                </c:pt>
                <c:pt idx="32">
                  <c:v>463.3</c:v>
                </c:pt>
                <c:pt idx="33">
                  <c:v>325.89999999999998</c:v>
                </c:pt>
                <c:pt idx="34">
                  <c:v>277.10000000000002</c:v>
                </c:pt>
                <c:pt idx="35">
                  <c:v>39.6</c:v>
                </c:pt>
                <c:pt idx="36">
                  <c:v>8.1</c:v>
                </c:pt>
                <c:pt idx="37">
                  <c:v>72.400000000000006</c:v>
                </c:pt>
                <c:pt idx="38">
                  <c:v>7.9</c:v>
                </c:pt>
                <c:pt idx="39">
                  <c:v>55.9</c:v>
                </c:pt>
                <c:pt idx="40">
                  <c:v>238.5</c:v>
                </c:pt>
                <c:pt idx="41">
                  <c:v>350.5</c:v>
                </c:pt>
                <c:pt idx="42">
                  <c:v>320.3</c:v>
                </c:pt>
                <c:pt idx="43">
                  <c:v>378.7</c:v>
                </c:pt>
                <c:pt idx="44">
                  <c:v>434.3</c:v>
                </c:pt>
                <c:pt idx="45">
                  <c:v>290.10000000000002</c:v>
                </c:pt>
                <c:pt idx="46">
                  <c:v>180.1</c:v>
                </c:pt>
                <c:pt idx="47">
                  <c:v>0</c:v>
                </c:pt>
                <c:pt idx="48">
                  <c:v>0</c:v>
                </c:pt>
                <c:pt idx="49">
                  <c:v>19.600000000000001</c:v>
                </c:pt>
                <c:pt idx="50">
                  <c:v>99.3</c:v>
                </c:pt>
                <c:pt idx="51">
                  <c:v>37.1</c:v>
                </c:pt>
                <c:pt idx="52">
                  <c:v>230.6</c:v>
                </c:pt>
                <c:pt idx="53">
                  <c:v>401.1</c:v>
                </c:pt>
                <c:pt idx="54">
                  <c:v>271</c:v>
                </c:pt>
                <c:pt idx="55">
                  <c:v>284.7</c:v>
                </c:pt>
                <c:pt idx="56">
                  <c:v>363.5</c:v>
                </c:pt>
                <c:pt idx="57">
                  <c:v>458</c:v>
                </c:pt>
                <c:pt idx="58">
                  <c:v>146.30000000000001</c:v>
                </c:pt>
                <c:pt idx="59">
                  <c:v>27.4</c:v>
                </c:pt>
                <c:pt idx="60">
                  <c:v>2.8</c:v>
                </c:pt>
                <c:pt idx="61">
                  <c:v>0</c:v>
                </c:pt>
                <c:pt idx="62">
                  <c:v>29.7</c:v>
                </c:pt>
                <c:pt idx="63">
                  <c:v>42.2</c:v>
                </c:pt>
                <c:pt idx="64">
                  <c:v>157.19999999999999</c:v>
                </c:pt>
                <c:pt idx="65">
                  <c:v>255.3</c:v>
                </c:pt>
                <c:pt idx="66">
                  <c:v>347.5</c:v>
                </c:pt>
                <c:pt idx="67">
                  <c:v>441.5</c:v>
                </c:pt>
                <c:pt idx="68">
                  <c:v>481.8</c:v>
                </c:pt>
                <c:pt idx="69">
                  <c:v>265.39999999999998</c:v>
                </c:pt>
                <c:pt idx="70">
                  <c:v>146.30000000000001</c:v>
                </c:pt>
                <c:pt idx="71">
                  <c:v>10.199999999999999</c:v>
                </c:pt>
                <c:pt idx="72">
                  <c:v>0</c:v>
                </c:pt>
                <c:pt idx="73">
                  <c:v>2.8</c:v>
                </c:pt>
                <c:pt idx="74">
                  <c:v>19.8</c:v>
                </c:pt>
                <c:pt idx="75">
                  <c:v>113.8</c:v>
                </c:pt>
                <c:pt idx="76">
                  <c:v>272.5</c:v>
                </c:pt>
                <c:pt idx="77">
                  <c:v>364</c:v>
                </c:pt>
                <c:pt idx="78">
                  <c:v>229.9</c:v>
                </c:pt>
                <c:pt idx="79">
                  <c:v>204.5</c:v>
                </c:pt>
                <c:pt idx="80">
                  <c:v>531.6</c:v>
                </c:pt>
                <c:pt idx="81">
                  <c:v>509.5</c:v>
                </c:pt>
                <c:pt idx="82">
                  <c:v>26.7</c:v>
                </c:pt>
                <c:pt idx="83">
                  <c:v>9.6999999999999993</c:v>
                </c:pt>
                <c:pt idx="84">
                  <c:v>8.9</c:v>
                </c:pt>
                <c:pt idx="85">
                  <c:v>0</c:v>
                </c:pt>
                <c:pt idx="86">
                  <c:v>54.6</c:v>
                </c:pt>
                <c:pt idx="87">
                  <c:v>232.9</c:v>
                </c:pt>
                <c:pt idx="88">
                  <c:v>168.4</c:v>
                </c:pt>
                <c:pt idx="89">
                  <c:v>184.4</c:v>
                </c:pt>
                <c:pt idx="90">
                  <c:v>496.6</c:v>
                </c:pt>
                <c:pt idx="91">
                  <c:v>366</c:v>
                </c:pt>
                <c:pt idx="92">
                  <c:v>399.8</c:v>
                </c:pt>
                <c:pt idx="93">
                  <c:v>527.79999999999995</c:v>
                </c:pt>
                <c:pt idx="94">
                  <c:v>53.8</c:v>
                </c:pt>
                <c:pt idx="95">
                  <c:v>16.8</c:v>
                </c:pt>
                <c:pt idx="96">
                  <c:v>0</c:v>
                </c:pt>
                <c:pt idx="97">
                  <c:v>0</c:v>
                </c:pt>
                <c:pt idx="98">
                  <c:v>112.8</c:v>
                </c:pt>
                <c:pt idx="99">
                  <c:v>110.5</c:v>
                </c:pt>
                <c:pt idx="100">
                  <c:v>167.9</c:v>
                </c:pt>
                <c:pt idx="101">
                  <c:v>305.3</c:v>
                </c:pt>
                <c:pt idx="102">
                  <c:v>237.7</c:v>
                </c:pt>
                <c:pt idx="103">
                  <c:v>353.3</c:v>
                </c:pt>
                <c:pt idx="104">
                  <c:v>371.3</c:v>
                </c:pt>
                <c:pt idx="105">
                  <c:v>319.8</c:v>
                </c:pt>
                <c:pt idx="106">
                  <c:v>9.9</c:v>
                </c:pt>
                <c:pt idx="107">
                  <c:v>0</c:v>
                </c:pt>
                <c:pt idx="108">
                  <c:v>31</c:v>
                </c:pt>
                <c:pt idx="109">
                  <c:v>61</c:v>
                </c:pt>
                <c:pt idx="110">
                  <c:v>17.8</c:v>
                </c:pt>
                <c:pt idx="111">
                  <c:v>45</c:v>
                </c:pt>
                <c:pt idx="112">
                  <c:v>180.3</c:v>
                </c:pt>
                <c:pt idx="113">
                  <c:v>252.7</c:v>
                </c:pt>
                <c:pt idx="114">
                  <c:v>388.6</c:v>
                </c:pt>
                <c:pt idx="115">
                  <c:v>316.5</c:v>
                </c:pt>
                <c:pt idx="116">
                  <c:v>422.7</c:v>
                </c:pt>
                <c:pt idx="117">
                  <c:v>287</c:v>
                </c:pt>
                <c:pt idx="118">
                  <c:v>38.4</c:v>
                </c:pt>
                <c:pt idx="119">
                  <c:v>17</c:v>
                </c:pt>
                <c:pt idx="120">
                  <c:v>37.299999999999997</c:v>
                </c:pt>
                <c:pt idx="121">
                  <c:v>0</c:v>
                </c:pt>
                <c:pt idx="122">
                  <c:v>61</c:v>
                </c:pt>
                <c:pt idx="123">
                  <c:v>177.8</c:v>
                </c:pt>
                <c:pt idx="124">
                  <c:v>184.9</c:v>
                </c:pt>
                <c:pt idx="125">
                  <c:v>418.3</c:v>
                </c:pt>
                <c:pt idx="126">
                  <c:v>386.1</c:v>
                </c:pt>
                <c:pt idx="127">
                  <c:v>289.3</c:v>
                </c:pt>
                <c:pt idx="128">
                  <c:v>294.39999999999998</c:v>
                </c:pt>
                <c:pt idx="129">
                  <c:v>289.10000000000002</c:v>
                </c:pt>
                <c:pt idx="130">
                  <c:v>93</c:v>
                </c:pt>
                <c:pt idx="131">
                  <c:v>10.9</c:v>
                </c:pt>
                <c:pt idx="132">
                  <c:v>0</c:v>
                </c:pt>
                <c:pt idx="133">
                  <c:v>29.5</c:v>
                </c:pt>
                <c:pt idx="134">
                  <c:v>124</c:v>
                </c:pt>
                <c:pt idx="135">
                  <c:v>194.1</c:v>
                </c:pt>
                <c:pt idx="136">
                  <c:v>164.3</c:v>
                </c:pt>
                <c:pt idx="137">
                  <c:v>410.2</c:v>
                </c:pt>
                <c:pt idx="138">
                  <c:v>385.3</c:v>
                </c:pt>
                <c:pt idx="139">
                  <c:v>422.1</c:v>
                </c:pt>
                <c:pt idx="140">
                  <c:v>308.39999999999998</c:v>
                </c:pt>
                <c:pt idx="141">
                  <c:v>355.9</c:v>
                </c:pt>
                <c:pt idx="142">
                  <c:v>241.6</c:v>
                </c:pt>
                <c:pt idx="143">
                  <c:v>0</c:v>
                </c:pt>
                <c:pt idx="144">
                  <c:v>1</c:v>
                </c:pt>
                <c:pt idx="145">
                  <c:v>87.6</c:v>
                </c:pt>
                <c:pt idx="146">
                  <c:v>23.4</c:v>
                </c:pt>
                <c:pt idx="147">
                  <c:v>96</c:v>
                </c:pt>
                <c:pt idx="148">
                  <c:v>198.4</c:v>
                </c:pt>
                <c:pt idx="149">
                  <c:v>358.6</c:v>
                </c:pt>
                <c:pt idx="150">
                  <c:v>385.8</c:v>
                </c:pt>
                <c:pt idx="151">
                  <c:v>644.1</c:v>
                </c:pt>
                <c:pt idx="152">
                  <c:v>308.39999999999998</c:v>
                </c:pt>
                <c:pt idx="153">
                  <c:v>172</c:v>
                </c:pt>
                <c:pt idx="154">
                  <c:v>120.9</c:v>
                </c:pt>
                <c:pt idx="155">
                  <c:v>33.799999999999997</c:v>
                </c:pt>
                <c:pt idx="156">
                  <c:v>0</c:v>
                </c:pt>
                <c:pt idx="157">
                  <c:v>39.1</c:v>
                </c:pt>
                <c:pt idx="158">
                  <c:v>57.4</c:v>
                </c:pt>
                <c:pt idx="159">
                  <c:v>48.5</c:v>
                </c:pt>
                <c:pt idx="160">
                  <c:v>35.799999999999997</c:v>
                </c:pt>
                <c:pt idx="161">
                  <c:v>322.10000000000002</c:v>
                </c:pt>
                <c:pt idx="162">
                  <c:v>328.2</c:v>
                </c:pt>
                <c:pt idx="163">
                  <c:v>442.7</c:v>
                </c:pt>
                <c:pt idx="164">
                  <c:v>553.5</c:v>
                </c:pt>
                <c:pt idx="165">
                  <c:v>508.3</c:v>
                </c:pt>
                <c:pt idx="166">
                  <c:v>37.4</c:v>
                </c:pt>
                <c:pt idx="167">
                  <c:v>1</c:v>
                </c:pt>
                <c:pt idx="168">
                  <c:v>17.3</c:v>
                </c:pt>
                <c:pt idx="169">
                  <c:v>1</c:v>
                </c:pt>
                <c:pt idx="170">
                  <c:v>1.8</c:v>
                </c:pt>
                <c:pt idx="171">
                  <c:v>34.299999999999997</c:v>
                </c:pt>
                <c:pt idx="172">
                  <c:v>185.7</c:v>
                </c:pt>
                <c:pt idx="173">
                  <c:v>428.2</c:v>
                </c:pt>
                <c:pt idx="174">
                  <c:v>351.5</c:v>
                </c:pt>
                <c:pt idx="175">
                  <c:v>245.1</c:v>
                </c:pt>
                <c:pt idx="176">
                  <c:v>330.7</c:v>
                </c:pt>
                <c:pt idx="177">
                  <c:v>254.5</c:v>
                </c:pt>
                <c:pt idx="178">
                  <c:v>106.4</c:v>
                </c:pt>
                <c:pt idx="179">
                  <c:v>53.1</c:v>
                </c:pt>
                <c:pt idx="180">
                  <c:v>5.6</c:v>
                </c:pt>
                <c:pt idx="181">
                  <c:v>9.4</c:v>
                </c:pt>
                <c:pt idx="182">
                  <c:v>47.2</c:v>
                </c:pt>
                <c:pt idx="183">
                  <c:v>90.9</c:v>
                </c:pt>
                <c:pt idx="184">
                  <c:v>233.7</c:v>
                </c:pt>
                <c:pt idx="185">
                  <c:v>278.89999999999998</c:v>
                </c:pt>
                <c:pt idx="186">
                  <c:v>309.60000000000002</c:v>
                </c:pt>
                <c:pt idx="187">
                  <c:v>351</c:v>
                </c:pt>
                <c:pt idx="188">
                  <c:v>392.9</c:v>
                </c:pt>
                <c:pt idx="189">
                  <c:v>326.89999999999998</c:v>
                </c:pt>
                <c:pt idx="190">
                  <c:v>91.2</c:v>
                </c:pt>
                <c:pt idx="191">
                  <c:v>16.3</c:v>
                </c:pt>
                <c:pt idx="192">
                  <c:v>0</c:v>
                </c:pt>
                <c:pt idx="193">
                  <c:v>0</c:v>
                </c:pt>
                <c:pt idx="194">
                  <c:v>112</c:v>
                </c:pt>
                <c:pt idx="195">
                  <c:v>158.19999999999999</c:v>
                </c:pt>
                <c:pt idx="196">
                  <c:v>217.9</c:v>
                </c:pt>
                <c:pt idx="197">
                  <c:v>402.6</c:v>
                </c:pt>
                <c:pt idx="198">
                  <c:v>159.5</c:v>
                </c:pt>
                <c:pt idx="199">
                  <c:v>442.7</c:v>
                </c:pt>
                <c:pt idx="200">
                  <c:v>390.1</c:v>
                </c:pt>
                <c:pt idx="201">
                  <c:v>470.9</c:v>
                </c:pt>
                <c:pt idx="202">
                  <c:v>32.5</c:v>
                </c:pt>
                <c:pt idx="203">
                  <c:v>1</c:v>
                </c:pt>
                <c:pt idx="204">
                  <c:v>0</c:v>
                </c:pt>
                <c:pt idx="205">
                  <c:v>3.3</c:v>
                </c:pt>
                <c:pt idx="206">
                  <c:v>91.2</c:v>
                </c:pt>
                <c:pt idx="207">
                  <c:v>103.6</c:v>
                </c:pt>
                <c:pt idx="208">
                  <c:v>201.4</c:v>
                </c:pt>
                <c:pt idx="209">
                  <c:v>297.39999999999998</c:v>
                </c:pt>
                <c:pt idx="210">
                  <c:v>437.9</c:v>
                </c:pt>
                <c:pt idx="211">
                  <c:v>452.9</c:v>
                </c:pt>
                <c:pt idx="212">
                  <c:v>405.1</c:v>
                </c:pt>
                <c:pt idx="213">
                  <c:v>368.8</c:v>
                </c:pt>
                <c:pt idx="214">
                  <c:v>87.1</c:v>
                </c:pt>
                <c:pt idx="215">
                  <c:v>0</c:v>
                </c:pt>
                <c:pt idx="216">
                  <c:v>7.6</c:v>
                </c:pt>
                <c:pt idx="217">
                  <c:v>0</c:v>
                </c:pt>
                <c:pt idx="218">
                  <c:v>19.8</c:v>
                </c:pt>
                <c:pt idx="219">
                  <c:v>74.400000000000006</c:v>
                </c:pt>
                <c:pt idx="220">
                  <c:v>171.7</c:v>
                </c:pt>
                <c:pt idx="221">
                  <c:v>349.8</c:v>
                </c:pt>
                <c:pt idx="222">
                  <c:v>347.5</c:v>
                </c:pt>
                <c:pt idx="223">
                  <c:v>398.5</c:v>
                </c:pt>
                <c:pt idx="224">
                  <c:v>366.3</c:v>
                </c:pt>
                <c:pt idx="225">
                  <c:v>342.6</c:v>
                </c:pt>
                <c:pt idx="226">
                  <c:v>88.4</c:v>
                </c:pt>
                <c:pt idx="227">
                  <c:v>5.0999999999999996</c:v>
                </c:pt>
                <c:pt idx="228">
                  <c:v>0</c:v>
                </c:pt>
                <c:pt idx="229">
                  <c:v>0</c:v>
                </c:pt>
                <c:pt idx="230">
                  <c:v>50.8</c:v>
                </c:pt>
                <c:pt idx="231">
                  <c:v>46.7</c:v>
                </c:pt>
                <c:pt idx="232">
                  <c:v>212.1</c:v>
                </c:pt>
                <c:pt idx="233">
                  <c:v>415</c:v>
                </c:pt>
                <c:pt idx="234">
                  <c:v>313.2</c:v>
                </c:pt>
                <c:pt idx="235">
                  <c:v>289.10000000000002</c:v>
                </c:pt>
                <c:pt idx="236">
                  <c:v>429.3</c:v>
                </c:pt>
                <c:pt idx="237">
                  <c:v>426.7</c:v>
                </c:pt>
                <c:pt idx="238">
                  <c:v>106.4</c:v>
                </c:pt>
                <c:pt idx="239">
                  <c:v>0</c:v>
                </c:pt>
                <c:pt idx="240">
                  <c:v>1.8</c:v>
                </c:pt>
                <c:pt idx="241">
                  <c:v>0</c:v>
                </c:pt>
                <c:pt idx="242">
                  <c:v>27.4</c:v>
                </c:pt>
                <c:pt idx="243">
                  <c:v>65.3</c:v>
                </c:pt>
                <c:pt idx="244">
                  <c:v>196.8</c:v>
                </c:pt>
                <c:pt idx="245">
                  <c:v>258.60000000000002</c:v>
                </c:pt>
                <c:pt idx="246">
                  <c:v>384.6</c:v>
                </c:pt>
                <c:pt idx="247">
                  <c:v>409.2</c:v>
                </c:pt>
                <c:pt idx="248">
                  <c:v>504.4</c:v>
                </c:pt>
                <c:pt idx="249">
                  <c:v>243.3</c:v>
                </c:pt>
                <c:pt idx="250">
                  <c:v>194.3</c:v>
                </c:pt>
                <c:pt idx="251">
                  <c:v>2</c:v>
                </c:pt>
                <c:pt idx="252">
                  <c:v>0.8</c:v>
                </c:pt>
                <c:pt idx="253">
                  <c:v>0</c:v>
                </c:pt>
                <c:pt idx="254">
                  <c:v>7.6</c:v>
                </c:pt>
                <c:pt idx="255">
                  <c:v>189.7</c:v>
                </c:pt>
                <c:pt idx="256">
                  <c:v>281.7</c:v>
                </c:pt>
                <c:pt idx="257">
                  <c:v>222.2</c:v>
                </c:pt>
                <c:pt idx="258">
                  <c:v>289.10000000000002</c:v>
                </c:pt>
                <c:pt idx="259">
                  <c:v>315.7</c:v>
                </c:pt>
                <c:pt idx="260">
                  <c:v>281.7</c:v>
                </c:pt>
                <c:pt idx="261">
                  <c:v>337.8</c:v>
                </c:pt>
                <c:pt idx="262">
                  <c:v>178.1</c:v>
                </c:pt>
                <c:pt idx="263">
                  <c:v>19.3</c:v>
                </c:pt>
                <c:pt idx="264">
                  <c:v>6.3</c:v>
                </c:pt>
                <c:pt idx="265">
                  <c:v>14.2</c:v>
                </c:pt>
                <c:pt idx="266">
                  <c:v>55.1</c:v>
                </c:pt>
                <c:pt idx="267">
                  <c:v>143</c:v>
                </c:pt>
                <c:pt idx="268">
                  <c:v>175</c:v>
                </c:pt>
                <c:pt idx="269">
                  <c:v>315</c:v>
                </c:pt>
                <c:pt idx="270">
                  <c:v>304.3</c:v>
                </c:pt>
                <c:pt idx="271">
                  <c:v>358.1</c:v>
                </c:pt>
                <c:pt idx="272">
                  <c:v>401.8</c:v>
                </c:pt>
                <c:pt idx="273">
                  <c:v>386.1</c:v>
                </c:pt>
                <c:pt idx="274">
                  <c:v>62.7</c:v>
                </c:pt>
                <c:pt idx="275">
                  <c:v>17.8</c:v>
                </c:pt>
                <c:pt idx="276">
                  <c:v>11.2</c:v>
                </c:pt>
                <c:pt idx="277">
                  <c:v>7.4</c:v>
                </c:pt>
                <c:pt idx="278">
                  <c:v>36.299999999999997</c:v>
                </c:pt>
                <c:pt idx="279">
                  <c:v>77.7</c:v>
                </c:pt>
                <c:pt idx="280">
                  <c:v>223</c:v>
                </c:pt>
                <c:pt idx="281">
                  <c:v>305.60000000000002</c:v>
                </c:pt>
                <c:pt idx="282">
                  <c:v>310.39999999999998</c:v>
                </c:pt>
                <c:pt idx="283">
                  <c:v>363.7</c:v>
                </c:pt>
                <c:pt idx="284">
                  <c:v>414</c:v>
                </c:pt>
                <c:pt idx="285">
                  <c:v>299</c:v>
                </c:pt>
                <c:pt idx="286">
                  <c:v>53.1</c:v>
                </c:pt>
                <c:pt idx="287">
                  <c:v>3.8</c:v>
                </c:pt>
                <c:pt idx="288">
                  <c:v>5.8</c:v>
                </c:pt>
                <c:pt idx="289">
                  <c:v>5.3</c:v>
                </c:pt>
                <c:pt idx="290">
                  <c:v>37.299999999999997</c:v>
                </c:pt>
                <c:pt idx="291">
                  <c:v>157</c:v>
                </c:pt>
                <c:pt idx="292">
                  <c:v>189.2</c:v>
                </c:pt>
                <c:pt idx="293">
                  <c:v>313.39999999999998</c:v>
                </c:pt>
                <c:pt idx="294">
                  <c:v>308.39999999999998</c:v>
                </c:pt>
                <c:pt idx="295">
                  <c:v>402.1</c:v>
                </c:pt>
                <c:pt idx="296">
                  <c:v>396.2</c:v>
                </c:pt>
                <c:pt idx="297">
                  <c:v>307.10000000000002</c:v>
                </c:pt>
                <c:pt idx="298">
                  <c:v>116.6</c:v>
                </c:pt>
                <c:pt idx="299">
                  <c:v>12.7</c:v>
                </c:pt>
                <c:pt idx="300">
                  <c:v>9.4</c:v>
                </c:pt>
                <c:pt idx="301">
                  <c:v>3</c:v>
                </c:pt>
                <c:pt idx="302">
                  <c:v>38.4</c:v>
                </c:pt>
                <c:pt idx="303">
                  <c:v>119.6</c:v>
                </c:pt>
                <c:pt idx="304">
                  <c:v>188.5</c:v>
                </c:pt>
                <c:pt idx="305">
                  <c:v>279.10000000000002</c:v>
                </c:pt>
                <c:pt idx="306">
                  <c:v>310.10000000000002</c:v>
                </c:pt>
                <c:pt idx="307">
                  <c:v>401.8</c:v>
                </c:pt>
                <c:pt idx="308">
                  <c:v>371.6</c:v>
                </c:pt>
                <c:pt idx="309">
                  <c:v>347.5</c:v>
                </c:pt>
                <c:pt idx="310">
                  <c:v>79</c:v>
                </c:pt>
                <c:pt idx="311">
                  <c:v>25.9</c:v>
                </c:pt>
                <c:pt idx="312">
                  <c:v>5.6</c:v>
                </c:pt>
                <c:pt idx="313">
                  <c:v>13.7</c:v>
                </c:pt>
                <c:pt idx="314">
                  <c:v>58.2</c:v>
                </c:pt>
                <c:pt idx="315">
                  <c:v>63.2</c:v>
                </c:pt>
                <c:pt idx="316">
                  <c:v>181.1</c:v>
                </c:pt>
                <c:pt idx="317">
                  <c:v>311.10000000000002</c:v>
                </c:pt>
                <c:pt idx="318">
                  <c:v>305.8</c:v>
                </c:pt>
                <c:pt idx="319">
                  <c:v>379</c:v>
                </c:pt>
                <c:pt idx="320">
                  <c:v>389.9</c:v>
                </c:pt>
                <c:pt idx="321">
                  <c:v>306.8</c:v>
                </c:pt>
                <c:pt idx="322">
                  <c:v>17.8</c:v>
                </c:pt>
                <c:pt idx="323">
                  <c:v>5.8</c:v>
                </c:pt>
                <c:pt idx="324">
                  <c:v>5.6</c:v>
                </c:pt>
                <c:pt idx="325">
                  <c:v>8.4</c:v>
                </c:pt>
                <c:pt idx="326">
                  <c:v>32.299999999999997</c:v>
                </c:pt>
                <c:pt idx="327">
                  <c:v>82</c:v>
                </c:pt>
                <c:pt idx="328">
                  <c:v>228.1</c:v>
                </c:pt>
                <c:pt idx="329">
                  <c:v>289.10000000000002</c:v>
                </c:pt>
                <c:pt idx="330">
                  <c:v>304.3</c:v>
                </c:pt>
                <c:pt idx="331">
                  <c:v>386.8</c:v>
                </c:pt>
                <c:pt idx="332">
                  <c:v>438.4</c:v>
                </c:pt>
                <c:pt idx="333">
                  <c:v>309.10000000000002</c:v>
                </c:pt>
                <c:pt idx="334">
                  <c:v>46.2</c:v>
                </c:pt>
                <c:pt idx="335">
                  <c:v>4.3</c:v>
                </c:pt>
                <c:pt idx="336">
                  <c:v>0</c:v>
                </c:pt>
                <c:pt idx="337">
                  <c:v>0</c:v>
                </c:pt>
                <c:pt idx="338">
                  <c:v>17.8</c:v>
                </c:pt>
                <c:pt idx="339">
                  <c:v>123.4</c:v>
                </c:pt>
                <c:pt idx="340">
                  <c:v>192.3</c:v>
                </c:pt>
                <c:pt idx="341">
                  <c:v>167.4</c:v>
                </c:pt>
                <c:pt idx="342">
                  <c:v>276.60000000000002</c:v>
                </c:pt>
                <c:pt idx="343">
                  <c:v>316.5</c:v>
                </c:pt>
                <c:pt idx="344">
                  <c:v>411</c:v>
                </c:pt>
                <c:pt idx="345">
                  <c:v>280.39999999999998</c:v>
                </c:pt>
                <c:pt idx="346">
                  <c:v>53.1</c:v>
                </c:pt>
                <c:pt idx="347">
                  <c:v>5.0999999999999996</c:v>
                </c:pt>
                <c:pt idx="348">
                  <c:v>0</c:v>
                </c:pt>
                <c:pt idx="349">
                  <c:v>0</c:v>
                </c:pt>
                <c:pt idx="350">
                  <c:v>48.5</c:v>
                </c:pt>
                <c:pt idx="351">
                  <c:v>25.7</c:v>
                </c:pt>
                <c:pt idx="352">
                  <c:v>120.4</c:v>
                </c:pt>
                <c:pt idx="353">
                  <c:v>360.4</c:v>
                </c:pt>
                <c:pt idx="354">
                  <c:v>249.4</c:v>
                </c:pt>
                <c:pt idx="355">
                  <c:v>289.8</c:v>
                </c:pt>
                <c:pt idx="356">
                  <c:v>360.7</c:v>
                </c:pt>
                <c:pt idx="357">
                  <c:v>264.7</c:v>
                </c:pt>
                <c:pt idx="358">
                  <c:v>58.4</c:v>
                </c:pt>
                <c:pt idx="359">
                  <c:v>0</c:v>
                </c:pt>
                <c:pt idx="360">
                  <c:v>31.7</c:v>
                </c:pt>
                <c:pt idx="361">
                  <c:v>31.7</c:v>
                </c:pt>
                <c:pt idx="362">
                  <c:v>146.80000000000001</c:v>
                </c:pt>
                <c:pt idx="363">
                  <c:v>39.9</c:v>
                </c:pt>
                <c:pt idx="364">
                  <c:v>272.8</c:v>
                </c:pt>
                <c:pt idx="365">
                  <c:v>386.1</c:v>
                </c:pt>
                <c:pt idx="366">
                  <c:v>390.9</c:v>
                </c:pt>
                <c:pt idx="367">
                  <c:v>450.3</c:v>
                </c:pt>
                <c:pt idx="368">
                  <c:v>514.6</c:v>
                </c:pt>
                <c:pt idx="369">
                  <c:v>452.4</c:v>
                </c:pt>
                <c:pt idx="370">
                  <c:v>135.4</c:v>
                </c:pt>
                <c:pt idx="371">
                  <c:v>0</c:v>
                </c:pt>
                <c:pt idx="372">
                  <c:v>0</c:v>
                </c:pt>
                <c:pt idx="373">
                  <c:v>34.5</c:v>
                </c:pt>
                <c:pt idx="374">
                  <c:v>32.799999999999997</c:v>
                </c:pt>
                <c:pt idx="375">
                  <c:v>23.9</c:v>
                </c:pt>
                <c:pt idx="376">
                  <c:v>191.8</c:v>
                </c:pt>
                <c:pt idx="377">
                  <c:v>263.39999999999998</c:v>
                </c:pt>
                <c:pt idx="378">
                  <c:v>275.3</c:v>
                </c:pt>
                <c:pt idx="379">
                  <c:v>331.5</c:v>
                </c:pt>
                <c:pt idx="380">
                  <c:v>433.6</c:v>
                </c:pt>
                <c:pt idx="381">
                  <c:v>163.30000000000001</c:v>
                </c:pt>
                <c:pt idx="382">
                  <c:v>132.80000000000001</c:v>
                </c:pt>
                <c:pt idx="383">
                  <c:v>15.7</c:v>
                </c:pt>
                <c:pt idx="384">
                  <c:v>2.5</c:v>
                </c:pt>
                <c:pt idx="385">
                  <c:v>0</c:v>
                </c:pt>
                <c:pt idx="386">
                  <c:v>151.9</c:v>
                </c:pt>
                <c:pt idx="387">
                  <c:v>59.9</c:v>
                </c:pt>
                <c:pt idx="388">
                  <c:v>111.5</c:v>
                </c:pt>
                <c:pt idx="389">
                  <c:v>435.9</c:v>
                </c:pt>
                <c:pt idx="390">
                  <c:v>402.1</c:v>
                </c:pt>
                <c:pt idx="391">
                  <c:v>563.4</c:v>
                </c:pt>
                <c:pt idx="392">
                  <c:v>387.9</c:v>
                </c:pt>
                <c:pt idx="393">
                  <c:v>319.8</c:v>
                </c:pt>
                <c:pt idx="394">
                  <c:v>67.599999999999994</c:v>
                </c:pt>
                <c:pt idx="395">
                  <c:v>97.3</c:v>
                </c:pt>
                <c:pt idx="396">
                  <c:v>0</c:v>
                </c:pt>
                <c:pt idx="397">
                  <c:v>21.6</c:v>
                </c:pt>
                <c:pt idx="398">
                  <c:v>30.7</c:v>
                </c:pt>
                <c:pt idx="399">
                  <c:v>116.6</c:v>
                </c:pt>
                <c:pt idx="400">
                  <c:v>153.19999999999999</c:v>
                </c:pt>
                <c:pt idx="401">
                  <c:v>238.8</c:v>
                </c:pt>
                <c:pt idx="402">
                  <c:v>372.1</c:v>
                </c:pt>
                <c:pt idx="403">
                  <c:v>490.7</c:v>
                </c:pt>
                <c:pt idx="404">
                  <c:v>387.9</c:v>
                </c:pt>
                <c:pt idx="405">
                  <c:v>382.8</c:v>
                </c:pt>
                <c:pt idx="406">
                  <c:v>254.5</c:v>
                </c:pt>
                <c:pt idx="407">
                  <c:v>63.5</c:v>
                </c:pt>
                <c:pt idx="408">
                  <c:v>17</c:v>
                </c:pt>
                <c:pt idx="409">
                  <c:v>5.6</c:v>
                </c:pt>
                <c:pt idx="410">
                  <c:v>129</c:v>
                </c:pt>
                <c:pt idx="411">
                  <c:v>203.5</c:v>
                </c:pt>
                <c:pt idx="412">
                  <c:v>181.4</c:v>
                </c:pt>
                <c:pt idx="413">
                  <c:v>357.9</c:v>
                </c:pt>
                <c:pt idx="414">
                  <c:v>400.3</c:v>
                </c:pt>
                <c:pt idx="415">
                  <c:v>382.5</c:v>
                </c:pt>
                <c:pt idx="416">
                  <c:v>500.1</c:v>
                </c:pt>
                <c:pt idx="417">
                  <c:v>464.6</c:v>
                </c:pt>
                <c:pt idx="418">
                  <c:v>68.8</c:v>
                </c:pt>
                <c:pt idx="419">
                  <c:v>15.2</c:v>
                </c:pt>
                <c:pt idx="420">
                  <c:v>0</c:v>
                </c:pt>
                <c:pt idx="421">
                  <c:v>38.1</c:v>
                </c:pt>
                <c:pt idx="422">
                  <c:v>14</c:v>
                </c:pt>
                <c:pt idx="423">
                  <c:v>65.3</c:v>
                </c:pt>
                <c:pt idx="424">
                  <c:v>175</c:v>
                </c:pt>
                <c:pt idx="425">
                  <c:v>341.4</c:v>
                </c:pt>
                <c:pt idx="426">
                  <c:v>252</c:v>
                </c:pt>
                <c:pt idx="427">
                  <c:v>369.3</c:v>
                </c:pt>
                <c:pt idx="428">
                  <c:v>425.2</c:v>
                </c:pt>
                <c:pt idx="429">
                  <c:v>165.9</c:v>
                </c:pt>
                <c:pt idx="430">
                  <c:v>88.9</c:v>
                </c:pt>
                <c:pt idx="431">
                  <c:v>56.4</c:v>
                </c:pt>
                <c:pt idx="432">
                  <c:v>0</c:v>
                </c:pt>
                <c:pt idx="433">
                  <c:v>3</c:v>
                </c:pt>
                <c:pt idx="434">
                  <c:v>20.3</c:v>
                </c:pt>
                <c:pt idx="435">
                  <c:v>175.5</c:v>
                </c:pt>
                <c:pt idx="436">
                  <c:v>119.6</c:v>
                </c:pt>
                <c:pt idx="437">
                  <c:v>240.5</c:v>
                </c:pt>
                <c:pt idx="438">
                  <c:v>367.5</c:v>
                </c:pt>
                <c:pt idx="439">
                  <c:v>290.60000000000002</c:v>
                </c:pt>
                <c:pt idx="440">
                  <c:v>453.6</c:v>
                </c:pt>
                <c:pt idx="441">
                  <c:v>400.3</c:v>
                </c:pt>
                <c:pt idx="442">
                  <c:v>112</c:v>
                </c:pt>
                <c:pt idx="443">
                  <c:v>0</c:v>
                </c:pt>
                <c:pt idx="444">
                  <c:v>136.69999999999999</c:v>
                </c:pt>
                <c:pt idx="445">
                  <c:v>14.7</c:v>
                </c:pt>
                <c:pt idx="446">
                  <c:v>98</c:v>
                </c:pt>
                <c:pt idx="447">
                  <c:v>187.2</c:v>
                </c:pt>
                <c:pt idx="448">
                  <c:v>336.3</c:v>
                </c:pt>
                <c:pt idx="449">
                  <c:v>211.3</c:v>
                </c:pt>
                <c:pt idx="450">
                  <c:v>121.4</c:v>
                </c:pt>
                <c:pt idx="451">
                  <c:v>390.4</c:v>
                </c:pt>
                <c:pt idx="452">
                  <c:v>375.7</c:v>
                </c:pt>
                <c:pt idx="453">
                  <c:v>498.6</c:v>
                </c:pt>
                <c:pt idx="454">
                  <c:v>247.9</c:v>
                </c:pt>
                <c:pt idx="455">
                  <c:v>58.4</c:v>
                </c:pt>
                <c:pt idx="456">
                  <c:v>1</c:v>
                </c:pt>
                <c:pt idx="457">
                  <c:v>3.8</c:v>
                </c:pt>
                <c:pt idx="458">
                  <c:v>13</c:v>
                </c:pt>
                <c:pt idx="459">
                  <c:v>95.2</c:v>
                </c:pt>
                <c:pt idx="460">
                  <c:v>231.6</c:v>
                </c:pt>
                <c:pt idx="461">
                  <c:v>309.10000000000002</c:v>
                </c:pt>
                <c:pt idx="462">
                  <c:v>239.8</c:v>
                </c:pt>
                <c:pt idx="463">
                  <c:v>332</c:v>
                </c:pt>
                <c:pt idx="464">
                  <c:v>401.8</c:v>
                </c:pt>
                <c:pt idx="465">
                  <c:v>212.1</c:v>
                </c:pt>
                <c:pt idx="466">
                  <c:v>150.6</c:v>
                </c:pt>
                <c:pt idx="467">
                  <c:v>0</c:v>
                </c:pt>
                <c:pt idx="468">
                  <c:v>0</c:v>
                </c:pt>
                <c:pt idx="469">
                  <c:v>9.4</c:v>
                </c:pt>
                <c:pt idx="470">
                  <c:v>1</c:v>
                </c:pt>
                <c:pt idx="471">
                  <c:v>84.1</c:v>
                </c:pt>
                <c:pt idx="472">
                  <c:v>196.6</c:v>
                </c:pt>
                <c:pt idx="473">
                  <c:v>368.3</c:v>
                </c:pt>
                <c:pt idx="474">
                  <c:v>322.8</c:v>
                </c:pt>
                <c:pt idx="475">
                  <c:v>295.39999999999998</c:v>
                </c:pt>
                <c:pt idx="476">
                  <c:v>319.5</c:v>
                </c:pt>
                <c:pt idx="477">
                  <c:v>509.3</c:v>
                </c:pt>
                <c:pt idx="478">
                  <c:v>35.299999999999997</c:v>
                </c:pt>
                <c:pt idx="479">
                  <c:v>10.7</c:v>
                </c:pt>
                <c:pt idx="480">
                  <c:v>0</c:v>
                </c:pt>
                <c:pt idx="481">
                  <c:v>5.6</c:v>
                </c:pt>
                <c:pt idx="482">
                  <c:v>49.5</c:v>
                </c:pt>
                <c:pt idx="483">
                  <c:v>56.9</c:v>
                </c:pt>
                <c:pt idx="484">
                  <c:v>180.3</c:v>
                </c:pt>
                <c:pt idx="485">
                  <c:v>238.5</c:v>
                </c:pt>
                <c:pt idx="486">
                  <c:v>273.8</c:v>
                </c:pt>
                <c:pt idx="487">
                  <c:v>489.5</c:v>
                </c:pt>
                <c:pt idx="488">
                  <c:v>362.5</c:v>
                </c:pt>
                <c:pt idx="489">
                  <c:v>258.60000000000002</c:v>
                </c:pt>
                <c:pt idx="490">
                  <c:v>122.4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13.7</c:v>
                </c:pt>
                <c:pt idx="495">
                  <c:v>367.8</c:v>
                </c:pt>
                <c:pt idx="496">
                  <c:v>188</c:v>
                </c:pt>
                <c:pt idx="497">
                  <c:v>363.5</c:v>
                </c:pt>
                <c:pt idx="498">
                  <c:v>304</c:v>
                </c:pt>
                <c:pt idx="499">
                  <c:v>497.3</c:v>
                </c:pt>
                <c:pt idx="500">
                  <c:v>396.5</c:v>
                </c:pt>
                <c:pt idx="501">
                  <c:v>216.9</c:v>
                </c:pt>
                <c:pt idx="502">
                  <c:v>263.39999999999998</c:v>
                </c:pt>
                <c:pt idx="503">
                  <c:v>0</c:v>
                </c:pt>
                <c:pt idx="504">
                  <c:v>46.5</c:v>
                </c:pt>
                <c:pt idx="505">
                  <c:v>23.4</c:v>
                </c:pt>
                <c:pt idx="506">
                  <c:v>39.4</c:v>
                </c:pt>
                <c:pt idx="507">
                  <c:v>39.4</c:v>
                </c:pt>
                <c:pt idx="508">
                  <c:v>175.8</c:v>
                </c:pt>
                <c:pt idx="509">
                  <c:v>249.2</c:v>
                </c:pt>
                <c:pt idx="510">
                  <c:v>399.3</c:v>
                </c:pt>
                <c:pt idx="511">
                  <c:v>373.1</c:v>
                </c:pt>
                <c:pt idx="512">
                  <c:v>281.7</c:v>
                </c:pt>
                <c:pt idx="513">
                  <c:v>376.4</c:v>
                </c:pt>
                <c:pt idx="514">
                  <c:v>64.599999999999994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28.4</c:v>
                </c:pt>
                <c:pt idx="519">
                  <c:v>40.6</c:v>
                </c:pt>
                <c:pt idx="520">
                  <c:v>161.5</c:v>
                </c:pt>
                <c:pt idx="521">
                  <c:v>214.9</c:v>
                </c:pt>
                <c:pt idx="522">
                  <c:v>253.7</c:v>
                </c:pt>
                <c:pt idx="523">
                  <c:v>292.89999999999998</c:v>
                </c:pt>
                <c:pt idx="524">
                  <c:v>497.1</c:v>
                </c:pt>
                <c:pt idx="525">
                  <c:v>182.1</c:v>
                </c:pt>
                <c:pt idx="526">
                  <c:v>43.7</c:v>
                </c:pt>
                <c:pt idx="527">
                  <c:v>41.4</c:v>
                </c:pt>
                <c:pt idx="528">
                  <c:v>0.8</c:v>
                </c:pt>
                <c:pt idx="529">
                  <c:v>21.6</c:v>
                </c:pt>
                <c:pt idx="530">
                  <c:v>0</c:v>
                </c:pt>
                <c:pt idx="531">
                  <c:v>40.4</c:v>
                </c:pt>
                <c:pt idx="532">
                  <c:v>158.19999999999999</c:v>
                </c:pt>
                <c:pt idx="533">
                  <c:v>212.1</c:v>
                </c:pt>
                <c:pt idx="534">
                  <c:v>328.2</c:v>
                </c:pt>
                <c:pt idx="535">
                  <c:v>221.2</c:v>
                </c:pt>
                <c:pt idx="536">
                  <c:v>366.8</c:v>
                </c:pt>
                <c:pt idx="537">
                  <c:v>338.6</c:v>
                </c:pt>
                <c:pt idx="538">
                  <c:v>45</c:v>
                </c:pt>
                <c:pt idx="539">
                  <c:v>0</c:v>
                </c:pt>
                <c:pt idx="540">
                  <c:v>0</c:v>
                </c:pt>
                <c:pt idx="541">
                  <c:v>18</c:v>
                </c:pt>
                <c:pt idx="542">
                  <c:v>40.4</c:v>
                </c:pt>
                <c:pt idx="543">
                  <c:v>34.9</c:v>
                </c:pt>
                <c:pt idx="544">
                  <c:v>261.39999999999998</c:v>
                </c:pt>
                <c:pt idx="545">
                  <c:v>443</c:v>
                </c:pt>
                <c:pt idx="546">
                  <c:v>322.10000000000002</c:v>
                </c:pt>
                <c:pt idx="547">
                  <c:v>315.7</c:v>
                </c:pt>
                <c:pt idx="548">
                  <c:v>444.5</c:v>
                </c:pt>
                <c:pt idx="549">
                  <c:v>432.1</c:v>
                </c:pt>
                <c:pt idx="550">
                  <c:v>135.1</c:v>
                </c:pt>
                <c:pt idx="551">
                  <c:v>13.5</c:v>
                </c:pt>
                <c:pt idx="552">
                  <c:v>0</c:v>
                </c:pt>
                <c:pt idx="553">
                  <c:v>0</c:v>
                </c:pt>
                <c:pt idx="554">
                  <c:v>1.8</c:v>
                </c:pt>
                <c:pt idx="555">
                  <c:v>117.9</c:v>
                </c:pt>
                <c:pt idx="556">
                  <c:v>175.5</c:v>
                </c:pt>
                <c:pt idx="557">
                  <c:v>295.7</c:v>
                </c:pt>
                <c:pt idx="558">
                  <c:v>208</c:v>
                </c:pt>
                <c:pt idx="559">
                  <c:v>521.70000000000005</c:v>
                </c:pt>
                <c:pt idx="560">
                  <c:v>230.1</c:v>
                </c:pt>
                <c:pt idx="561">
                  <c:v>416.8</c:v>
                </c:pt>
                <c:pt idx="562">
                  <c:v>105.7</c:v>
                </c:pt>
                <c:pt idx="563">
                  <c:v>0</c:v>
                </c:pt>
                <c:pt idx="564">
                  <c:v>0</c:v>
                </c:pt>
                <c:pt idx="565">
                  <c:v>16.8</c:v>
                </c:pt>
                <c:pt idx="566">
                  <c:v>30.7</c:v>
                </c:pt>
                <c:pt idx="567">
                  <c:v>89.2</c:v>
                </c:pt>
                <c:pt idx="568">
                  <c:v>491</c:v>
                </c:pt>
                <c:pt idx="569">
                  <c:v>468.9</c:v>
                </c:pt>
                <c:pt idx="570">
                  <c:v>357.6</c:v>
                </c:pt>
                <c:pt idx="571">
                  <c:v>409.7</c:v>
                </c:pt>
                <c:pt idx="572">
                  <c:v>454.2</c:v>
                </c:pt>
                <c:pt idx="573">
                  <c:v>358.6</c:v>
                </c:pt>
                <c:pt idx="574">
                  <c:v>165.1</c:v>
                </c:pt>
                <c:pt idx="575">
                  <c:v>29.5</c:v>
                </c:pt>
                <c:pt idx="576">
                  <c:v>5.0999999999999996</c:v>
                </c:pt>
                <c:pt idx="577">
                  <c:v>2</c:v>
                </c:pt>
                <c:pt idx="578">
                  <c:v>149.4</c:v>
                </c:pt>
                <c:pt idx="579">
                  <c:v>115.3</c:v>
                </c:pt>
                <c:pt idx="580">
                  <c:v>128.80000000000001</c:v>
                </c:pt>
                <c:pt idx="581">
                  <c:v>420.6</c:v>
                </c:pt>
                <c:pt idx="582">
                  <c:v>346.2</c:v>
                </c:pt>
                <c:pt idx="583">
                  <c:v>524.29999999999995</c:v>
                </c:pt>
                <c:pt idx="584">
                  <c:v>372.1</c:v>
                </c:pt>
                <c:pt idx="585">
                  <c:v>482.1</c:v>
                </c:pt>
                <c:pt idx="586">
                  <c:v>23.6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0.8</c:v>
                </c:pt>
                <c:pt idx="591">
                  <c:v>84.1</c:v>
                </c:pt>
                <c:pt idx="592">
                  <c:v>220</c:v>
                </c:pt>
                <c:pt idx="593">
                  <c:v>277.39999999999998</c:v>
                </c:pt>
                <c:pt idx="594">
                  <c:v>270</c:v>
                </c:pt>
                <c:pt idx="595">
                  <c:v>316.7</c:v>
                </c:pt>
                <c:pt idx="596">
                  <c:v>401.1</c:v>
                </c:pt>
                <c:pt idx="597">
                  <c:v>201.9</c:v>
                </c:pt>
                <c:pt idx="598">
                  <c:v>159.30000000000001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216.4</c:v>
                </c:pt>
                <c:pt idx="604">
                  <c:v>104.4</c:v>
                </c:pt>
                <c:pt idx="605">
                  <c:v>260.89999999999998</c:v>
                </c:pt>
                <c:pt idx="606">
                  <c:v>241.3</c:v>
                </c:pt>
                <c:pt idx="607">
                  <c:v>374.4</c:v>
                </c:pt>
                <c:pt idx="608">
                  <c:v>356.9</c:v>
                </c:pt>
                <c:pt idx="609">
                  <c:v>182.1</c:v>
                </c:pt>
                <c:pt idx="610">
                  <c:v>114.6</c:v>
                </c:pt>
                <c:pt idx="611">
                  <c:v>15</c:v>
                </c:pt>
                <c:pt idx="612">
                  <c:v>0</c:v>
                </c:pt>
                <c:pt idx="613">
                  <c:v>0</c:v>
                </c:pt>
                <c:pt idx="614">
                  <c:v>42.2</c:v>
                </c:pt>
                <c:pt idx="615">
                  <c:v>123.2</c:v>
                </c:pt>
                <c:pt idx="616">
                  <c:v>201.9</c:v>
                </c:pt>
                <c:pt idx="617">
                  <c:v>267.2</c:v>
                </c:pt>
                <c:pt idx="618">
                  <c:v>245.1</c:v>
                </c:pt>
                <c:pt idx="619">
                  <c:v>320</c:v>
                </c:pt>
                <c:pt idx="620">
                  <c:v>410</c:v>
                </c:pt>
                <c:pt idx="621">
                  <c:v>419.6</c:v>
                </c:pt>
                <c:pt idx="622">
                  <c:v>2.5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26.7</c:v>
                </c:pt>
                <c:pt idx="627">
                  <c:v>38.4</c:v>
                </c:pt>
                <c:pt idx="628">
                  <c:v>328.7</c:v>
                </c:pt>
                <c:pt idx="629">
                  <c:v>355.1</c:v>
                </c:pt>
                <c:pt idx="630">
                  <c:v>334</c:v>
                </c:pt>
                <c:pt idx="631">
                  <c:v>290.8</c:v>
                </c:pt>
                <c:pt idx="632">
                  <c:v>388.6</c:v>
                </c:pt>
                <c:pt idx="633">
                  <c:v>325.39999999999998</c:v>
                </c:pt>
                <c:pt idx="634">
                  <c:v>55.6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36.1</c:v>
                </c:pt>
                <c:pt idx="639">
                  <c:v>88.9</c:v>
                </c:pt>
                <c:pt idx="640">
                  <c:v>223</c:v>
                </c:pt>
                <c:pt idx="641">
                  <c:v>381.5</c:v>
                </c:pt>
                <c:pt idx="642">
                  <c:v>469.9</c:v>
                </c:pt>
                <c:pt idx="643">
                  <c:v>292.89999999999998</c:v>
                </c:pt>
                <c:pt idx="644">
                  <c:v>385.3</c:v>
                </c:pt>
                <c:pt idx="645">
                  <c:v>229.9</c:v>
                </c:pt>
                <c:pt idx="646">
                  <c:v>97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8.6</c:v>
                </c:pt>
                <c:pt idx="651">
                  <c:v>131.30000000000001</c:v>
                </c:pt>
                <c:pt idx="652">
                  <c:v>181.9</c:v>
                </c:pt>
                <c:pt idx="653">
                  <c:v>177.5</c:v>
                </c:pt>
                <c:pt idx="654">
                  <c:v>251.5</c:v>
                </c:pt>
                <c:pt idx="655">
                  <c:v>415.3</c:v>
                </c:pt>
                <c:pt idx="656">
                  <c:v>536.20000000000005</c:v>
                </c:pt>
                <c:pt idx="657">
                  <c:v>314.2</c:v>
                </c:pt>
                <c:pt idx="658">
                  <c:v>13.5</c:v>
                </c:pt>
                <c:pt idx="659">
                  <c:v>1.5</c:v>
                </c:pt>
                <c:pt idx="660">
                  <c:v>2.2999999999999998</c:v>
                </c:pt>
                <c:pt idx="661">
                  <c:v>0</c:v>
                </c:pt>
                <c:pt idx="662">
                  <c:v>22.1</c:v>
                </c:pt>
                <c:pt idx="663">
                  <c:v>165.6</c:v>
                </c:pt>
                <c:pt idx="664">
                  <c:v>236.5</c:v>
                </c:pt>
                <c:pt idx="665">
                  <c:v>253.2</c:v>
                </c:pt>
                <c:pt idx="666">
                  <c:v>201.7</c:v>
                </c:pt>
                <c:pt idx="667">
                  <c:v>326.89999999999998</c:v>
                </c:pt>
                <c:pt idx="668">
                  <c:v>340.6</c:v>
                </c:pt>
                <c:pt idx="669">
                  <c:v>388.6</c:v>
                </c:pt>
                <c:pt idx="670">
                  <c:v>124.7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38.1</c:v>
                </c:pt>
                <c:pt idx="675">
                  <c:v>81.8</c:v>
                </c:pt>
                <c:pt idx="676">
                  <c:v>99.1</c:v>
                </c:pt>
                <c:pt idx="677">
                  <c:v>227.1</c:v>
                </c:pt>
                <c:pt idx="678">
                  <c:v>183.6</c:v>
                </c:pt>
                <c:pt idx="679">
                  <c:v>374.6</c:v>
                </c:pt>
                <c:pt idx="680">
                  <c:v>361.7</c:v>
                </c:pt>
                <c:pt idx="681">
                  <c:v>296.39999999999998</c:v>
                </c:pt>
                <c:pt idx="682">
                  <c:v>14.7</c:v>
                </c:pt>
                <c:pt idx="683">
                  <c:v>0.8</c:v>
                </c:pt>
                <c:pt idx="684">
                  <c:v>31</c:v>
                </c:pt>
                <c:pt idx="685">
                  <c:v>43.9</c:v>
                </c:pt>
                <c:pt idx="686">
                  <c:v>55.1</c:v>
                </c:pt>
                <c:pt idx="687">
                  <c:v>94.2</c:v>
                </c:pt>
                <c:pt idx="688">
                  <c:v>155.4</c:v>
                </c:pt>
                <c:pt idx="689">
                  <c:v>260.60000000000002</c:v>
                </c:pt>
                <c:pt idx="690">
                  <c:v>350.3</c:v>
                </c:pt>
                <c:pt idx="691">
                  <c:v>281.2</c:v>
                </c:pt>
                <c:pt idx="692">
                  <c:v>332</c:v>
                </c:pt>
                <c:pt idx="693">
                  <c:v>374.9</c:v>
                </c:pt>
                <c:pt idx="694">
                  <c:v>101.3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83904"/>
        <c:axId val="114685440"/>
      </c:barChart>
      <c:dateAx>
        <c:axId val="114683904"/>
        <c:scaling>
          <c:orientation val="minMax"/>
          <c:max val="22282"/>
          <c:min val="14977"/>
        </c:scaling>
        <c:delete val="0"/>
        <c:axPos val="b"/>
        <c:numFmt formatCode="mmm\ yy" sourceLinked="0"/>
        <c:majorTickMark val="out"/>
        <c:minorTickMark val="none"/>
        <c:tickLblPos val="nextTo"/>
        <c:crossAx val="114685440"/>
        <c:crosses val="autoZero"/>
        <c:auto val="1"/>
        <c:lblOffset val="100"/>
        <c:baseTimeUnit val="months"/>
        <c:majorUnit val="24"/>
        <c:majorTimeUnit val="months"/>
      </c:dateAx>
      <c:valAx>
        <c:axId val="114685440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4683904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44</xdr:row>
      <xdr:rowOff>161925</xdr:rowOff>
    </xdr:from>
    <xdr:to>
      <xdr:col>12</xdr:col>
      <xdr:colOff>504825</xdr:colOff>
      <xdr:row>59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1</xdr:row>
      <xdr:rowOff>161925</xdr:rowOff>
    </xdr:from>
    <xdr:to>
      <xdr:col>12</xdr:col>
      <xdr:colOff>467591</xdr:colOff>
      <xdr:row>14</xdr:row>
      <xdr:rowOff>142875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15</xdr:row>
      <xdr:rowOff>47625</xdr:rowOff>
    </xdr:from>
    <xdr:to>
      <xdr:col>12</xdr:col>
      <xdr:colOff>457200</xdr:colOff>
      <xdr:row>29</xdr:row>
      <xdr:rowOff>85725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409575</xdr:colOff>
      <xdr:row>30</xdr:row>
      <xdr:rowOff>0</xdr:rowOff>
    </xdr:from>
    <xdr:to>
      <xdr:col>12</xdr:col>
      <xdr:colOff>485775</xdr:colOff>
      <xdr:row>44</xdr:row>
      <xdr:rowOff>38100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cowrex.org/eg/bumbuna" TargetMode="External"/><Relationship Id="rId1" Type="http://schemas.openxmlformats.org/officeDocument/2006/relationships/hyperlink" Target="http://www.salonewatersecurity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cowrex.org/eg/bumbuna" TargetMode="External"/><Relationship Id="rId1" Type="http://schemas.openxmlformats.org/officeDocument/2006/relationships/hyperlink" Target="http://www.salonewatersecurity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6"/>
  <sheetViews>
    <sheetView showGridLines="0" workbookViewId="0"/>
  </sheetViews>
  <sheetFormatPr defaultRowHeight="15" x14ac:dyDescent="0.25"/>
  <cols>
    <col min="1" max="1" width="14.85546875" style="32" customWidth="1"/>
    <col min="2" max="5" width="5.7109375" style="38" customWidth="1"/>
    <col min="6" max="6" width="6.5703125" style="38" customWidth="1"/>
    <col min="7" max="7" width="8.140625" style="38" customWidth="1"/>
    <col min="8" max="8" width="6.28515625" style="38" customWidth="1"/>
    <col min="9" max="10" width="7.42578125" style="38" customWidth="1"/>
    <col min="11" max="13" width="5.7109375" style="38" customWidth="1"/>
    <col min="14" max="14" width="5.7109375" style="32" customWidth="1"/>
    <col min="15" max="16" width="9.140625" style="40"/>
    <col min="17" max="17" width="14.7109375" style="32" customWidth="1"/>
    <col min="18" max="20" width="5.7109375" style="32" customWidth="1"/>
    <col min="21" max="16384" width="9.140625" style="40"/>
  </cols>
  <sheetData>
    <row r="1" spans="1:25" s="42" customFormat="1" x14ac:dyDescent="0.2">
      <c r="A1" s="41" t="s">
        <v>1</v>
      </c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5"/>
      <c r="Q1" s="35"/>
      <c r="R1" s="35"/>
      <c r="S1" s="35"/>
      <c r="T1" s="35"/>
    </row>
    <row r="2" spans="1:25" x14ac:dyDescent="0.25">
      <c r="A2" s="38">
        <v>1921</v>
      </c>
      <c r="B2" s="39">
        <v>0</v>
      </c>
      <c r="C2" s="39">
        <v>0</v>
      </c>
      <c r="D2" s="39">
        <v>140.5</v>
      </c>
      <c r="E2" s="39">
        <v>119.6</v>
      </c>
      <c r="F2" s="39">
        <v>381.8</v>
      </c>
      <c r="G2" s="39">
        <v>167.4</v>
      </c>
      <c r="H2" s="39">
        <v>311.7</v>
      </c>
      <c r="I2" s="39">
        <v>283.7</v>
      </c>
      <c r="J2" s="39">
        <v>272.5</v>
      </c>
      <c r="K2" s="39">
        <v>304.5</v>
      </c>
      <c r="L2" s="39">
        <v>108.5</v>
      </c>
      <c r="M2" s="39">
        <v>76.2</v>
      </c>
      <c r="O2" s="40">
        <v>1921</v>
      </c>
      <c r="P2" s="45">
        <v>1</v>
      </c>
      <c r="Q2" s="32">
        <f>VLOOKUP(O2,$A$2:$M$59,P2+1)</f>
        <v>0</v>
      </c>
    </row>
    <row r="3" spans="1:25" x14ac:dyDescent="0.25">
      <c r="A3" s="38">
        <v>1922</v>
      </c>
      <c r="B3" s="39">
        <v>0</v>
      </c>
      <c r="C3" s="39">
        <v>0</v>
      </c>
      <c r="D3" s="39">
        <v>45.7</v>
      </c>
      <c r="E3" s="39">
        <v>85.1</v>
      </c>
      <c r="F3" s="39">
        <v>345.4</v>
      </c>
      <c r="G3" s="39">
        <v>569.20000000000005</v>
      </c>
      <c r="H3" s="39">
        <v>336.5</v>
      </c>
      <c r="I3" s="39">
        <v>350.5</v>
      </c>
      <c r="J3" s="39">
        <v>463</v>
      </c>
      <c r="K3" s="39">
        <v>261.10000000000002</v>
      </c>
      <c r="L3" s="39">
        <v>127</v>
      </c>
      <c r="M3" s="39">
        <v>52.1</v>
      </c>
      <c r="N3" s="41"/>
      <c r="O3" s="40">
        <v>1921</v>
      </c>
      <c r="P3" s="45">
        <v>2</v>
      </c>
      <c r="Q3" s="32">
        <f t="shared" ref="Q3:Q45" si="0">VLOOKUP(O3,$A$2:$M$59,P3+1)</f>
        <v>0</v>
      </c>
      <c r="R3" s="41"/>
      <c r="S3" s="41"/>
      <c r="T3" s="41"/>
      <c r="U3" s="41"/>
      <c r="V3" s="41"/>
      <c r="W3" s="41"/>
      <c r="X3" s="41"/>
      <c r="Y3" s="41" t="s">
        <v>27</v>
      </c>
    </row>
    <row r="4" spans="1:25" x14ac:dyDescent="0.25">
      <c r="A4" s="38">
        <v>1923</v>
      </c>
      <c r="B4" s="39">
        <v>0</v>
      </c>
      <c r="C4" s="39">
        <v>0</v>
      </c>
      <c r="D4" s="39">
        <v>76.2</v>
      </c>
      <c r="E4" s="39">
        <v>122.7</v>
      </c>
      <c r="F4" s="39">
        <v>138.19999999999999</v>
      </c>
      <c r="G4" s="39">
        <v>397.5</v>
      </c>
      <c r="H4" s="39">
        <v>357.6</v>
      </c>
      <c r="I4" s="39">
        <v>302.3</v>
      </c>
      <c r="J4" s="39">
        <v>463.3</v>
      </c>
      <c r="K4" s="39">
        <v>325.89999999999998</v>
      </c>
      <c r="L4" s="39">
        <v>277.10000000000002</v>
      </c>
      <c r="M4" s="39">
        <v>39.6</v>
      </c>
      <c r="O4" s="40">
        <v>1921</v>
      </c>
      <c r="P4" s="40">
        <v>3</v>
      </c>
      <c r="Q4" s="32">
        <f t="shared" si="0"/>
        <v>140.5</v>
      </c>
    </row>
    <row r="5" spans="1:25" x14ac:dyDescent="0.25">
      <c r="A5" s="38">
        <v>1924</v>
      </c>
      <c r="B5" s="39">
        <v>8.1</v>
      </c>
      <c r="C5" s="39">
        <v>72.400000000000006</v>
      </c>
      <c r="D5" s="39">
        <v>7.9</v>
      </c>
      <c r="E5" s="39">
        <v>55.9</v>
      </c>
      <c r="F5" s="39">
        <v>238.5</v>
      </c>
      <c r="G5" s="39">
        <v>350.5</v>
      </c>
      <c r="H5" s="39">
        <v>320.3</v>
      </c>
      <c r="I5" s="39">
        <v>378.7</v>
      </c>
      <c r="J5" s="39">
        <v>434.3</v>
      </c>
      <c r="K5" s="39">
        <v>290.10000000000002</v>
      </c>
      <c r="L5" s="39">
        <v>180.1</v>
      </c>
      <c r="M5" s="39">
        <v>0</v>
      </c>
      <c r="O5" s="40">
        <v>1921</v>
      </c>
      <c r="P5" s="45">
        <v>4</v>
      </c>
      <c r="Q5" s="32">
        <f t="shared" si="0"/>
        <v>119.6</v>
      </c>
    </row>
    <row r="6" spans="1:25" x14ac:dyDescent="0.25">
      <c r="A6" s="38">
        <v>1925</v>
      </c>
      <c r="B6" s="39">
        <v>0</v>
      </c>
      <c r="C6" s="39">
        <v>19.600000000000001</v>
      </c>
      <c r="D6" s="39">
        <v>99.3</v>
      </c>
      <c r="E6" s="39">
        <v>37.1</v>
      </c>
      <c r="F6" s="39">
        <v>230.6</v>
      </c>
      <c r="G6" s="39">
        <v>401.1</v>
      </c>
      <c r="H6" s="39">
        <v>271</v>
      </c>
      <c r="I6" s="39">
        <v>284.7</v>
      </c>
      <c r="J6" s="39">
        <v>363.5</v>
      </c>
      <c r="K6" s="39">
        <v>458</v>
      </c>
      <c r="L6" s="39">
        <v>146.30000000000001</v>
      </c>
      <c r="M6" s="39">
        <v>27.4</v>
      </c>
      <c r="O6" s="40">
        <v>1921</v>
      </c>
      <c r="P6" s="45">
        <v>5</v>
      </c>
      <c r="Q6" s="32">
        <f t="shared" si="0"/>
        <v>381.8</v>
      </c>
    </row>
    <row r="7" spans="1:25" x14ac:dyDescent="0.25">
      <c r="A7" s="38">
        <v>1926</v>
      </c>
      <c r="B7" s="39">
        <v>2.8</v>
      </c>
      <c r="C7" s="39">
        <v>0</v>
      </c>
      <c r="D7" s="39">
        <v>29.7</v>
      </c>
      <c r="E7" s="39">
        <v>42.2</v>
      </c>
      <c r="F7" s="39">
        <v>157.19999999999999</v>
      </c>
      <c r="G7" s="39">
        <v>255.3</v>
      </c>
      <c r="H7" s="39">
        <v>347.5</v>
      </c>
      <c r="I7" s="39">
        <v>441.5</v>
      </c>
      <c r="J7" s="39">
        <v>481.8</v>
      </c>
      <c r="K7" s="39">
        <v>265.39999999999998</v>
      </c>
      <c r="L7" s="39">
        <v>146.30000000000001</v>
      </c>
      <c r="M7" s="39">
        <v>10.199999999999999</v>
      </c>
      <c r="O7" s="40">
        <v>1921</v>
      </c>
      <c r="P7" s="40">
        <v>6</v>
      </c>
      <c r="Q7" s="32">
        <f t="shared" si="0"/>
        <v>167.4</v>
      </c>
    </row>
    <row r="8" spans="1:25" x14ac:dyDescent="0.25">
      <c r="A8" s="38">
        <v>1927</v>
      </c>
      <c r="B8" s="39">
        <v>0</v>
      </c>
      <c r="C8" s="39">
        <v>2.8</v>
      </c>
      <c r="D8" s="39">
        <v>19.8</v>
      </c>
      <c r="E8" s="39">
        <v>113.8</v>
      </c>
      <c r="F8" s="39">
        <v>272.5</v>
      </c>
      <c r="G8" s="39">
        <v>364</v>
      </c>
      <c r="H8" s="39">
        <v>229.9</v>
      </c>
      <c r="I8" s="39">
        <v>204.5</v>
      </c>
      <c r="J8" s="39">
        <v>531.6</v>
      </c>
      <c r="K8" s="39">
        <v>509.5</v>
      </c>
      <c r="L8" s="39">
        <v>26.7</v>
      </c>
      <c r="M8" s="39">
        <v>9.6999999999999993</v>
      </c>
      <c r="O8" s="40">
        <v>1921</v>
      </c>
      <c r="P8" s="45">
        <v>7</v>
      </c>
      <c r="Q8" s="32">
        <f t="shared" si="0"/>
        <v>311.7</v>
      </c>
    </row>
    <row r="9" spans="1:25" x14ac:dyDescent="0.25">
      <c r="A9" s="38">
        <v>1928</v>
      </c>
      <c r="B9" s="39">
        <v>8.9</v>
      </c>
      <c r="C9" s="39">
        <v>0</v>
      </c>
      <c r="D9" s="39">
        <v>54.6</v>
      </c>
      <c r="E9" s="39">
        <v>232.9</v>
      </c>
      <c r="F9" s="39">
        <v>168.4</v>
      </c>
      <c r="G9" s="39">
        <v>184.4</v>
      </c>
      <c r="H9" s="39">
        <v>496.6</v>
      </c>
      <c r="I9" s="39">
        <v>366</v>
      </c>
      <c r="J9" s="39">
        <v>399.8</v>
      </c>
      <c r="K9" s="39">
        <v>527.79999999999995</v>
      </c>
      <c r="L9" s="39">
        <v>53.8</v>
      </c>
      <c r="M9" s="39">
        <v>16.8</v>
      </c>
      <c r="O9" s="40">
        <v>1921</v>
      </c>
      <c r="P9" s="45">
        <v>8</v>
      </c>
      <c r="Q9" s="32">
        <f t="shared" si="0"/>
        <v>283.7</v>
      </c>
    </row>
    <row r="10" spans="1:25" x14ac:dyDescent="0.25">
      <c r="A10" s="38">
        <v>1929</v>
      </c>
      <c r="B10" s="39">
        <v>0</v>
      </c>
      <c r="C10" s="39">
        <v>0</v>
      </c>
      <c r="D10" s="39">
        <v>112.8</v>
      </c>
      <c r="E10" s="39">
        <v>110.5</v>
      </c>
      <c r="F10" s="39">
        <v>167.9</v>
      </c>
      <c r="G10" s="39">
        <v>305.3</v>
      </c>
      <c r="H10" s="39">
        <v>237.7</v>
      </c>
      <c r="I10" s="39">
        <v>353.3</v>
      </c>
      <c r="J10" s="39">
        <v>371.3</v>
      </c>
      <c r="K10" s="39">
        <v>319.8</v>
      </c>
      <c r="L10" s="39">
        <v>9.9</v>
      </c>
      <c r="M10" s="39">
        <v>0</v>
      </c>
      <c r="O10" s="40">
        <v>1921</v>
      </c>
      <c r="P10" s="40">
        <v>9</v>
      </c>
      <c r="Q10" s="32">
        <f t="shared" si="0"/>
        <v>272.5</v>
      </c>
    </row>
    <row r="11" spans="1:25" x14ac:dyDescent="0.25">
      <c r="A11" s="38">
        <v>1930</v>
      </c>
      <c r="B11" s="39">
        <v>31</v>
      </c>
      <c r="C11" s="39">
        <v>61</v>
      </c>
      <c r="D11" s="39">
        <v>17.8</v>
      </c>
      <c r="E11" s="39">
        <v>45</v>
      </c>
      <c r="F11" s="39">
        <v>180.3</v>
      </c>
      <c r="G11" s="39">
        <v>252.7</v>
      </c>
      <c r="H11" s="39">
        <v>388.6</v>
      </c>
      <c r="I11" s="39">
        <v>316.5</v>
      </c>
      <c r="J11" s="39">
        <v>422.7</v>
      </c>
      <c r="K11" s="39">
        <v>287</v>
      </c>
      <c r="L11" s="39">
        <v>38.4</v>
      </c>
      <c r="M11" s="39">
        <v>17</v>
      </c>
      <c r="O11" s="40">
        <v>1921</v>
      </c>
      <c r="P11" s="45">
        <v>10</v>
      </c>
      <c r="Q11" s="32">
        <f t="shared" si="0"/>
        <v>304.5</v>
      </c>
    </row>
    <row r="12" spans="1:25" x14ac:dyDescent="0.25">
      <c r="A12" s="38">
        <v>1931</v>
      </c>
      <c r="B12" s="39">
        <v>37.299999999999997</v>
      </c>
      <c r="C12" s="39">
        <v>0</v>
      </c>
      <c r="D12" s="39">
        <v>61</v>
      </c>
      <c r="E12" s="39">
        <v>177.8</v>
      </c>
      <c r="F12" s="39">
        <v>184.9</v>
      </c>
      <c r="G12" s="39">
        <v>418.3</v>
      </c>
      <c r="H12" s="39">
        <v>386.1</v>
      </c>
      <c r="I12" s="39">
        <v>289.3</v>
      </c>
      <c r="J12" s="39">
        <v>294.39999999999998</v>
      </c>
      <c r="K12" s="39">
        <v>289.10000000000002</v>
      </c>
      <c r="L12" s="39">
        <v>93</v>
      </c>
      <c r="M12" s="39">
        <v>10.9</v>
      </c>
      <c r="O12" s="40">
        <v>1921</v>
      </c>
      <c r="P12" s="45">
        <v>11</v>
      </c>
      <c r="Q12" s="32">
        <f t="shared" si="0"/>
        <v>108.5</v>
      </c>
    </row>
    <row r="13" spans="1:25" x14ac:dyDescent="0.25">
      <c r="A13" s="38">
        <v>1932</v>
      </c>
      <c r="B13" s="39">
        <v>0</v>
      </c>
      <c r="C13" s="39">
        <v>29.5</v>
      </c>
      <c r="D13" s="39">
        <v>124</v>
      </c>
      <c r="E13" s="39">
        <v>194.1</v>
      </c>
      <c r="F13" s="39">
        <v>164.3</v>
      </c>
      <c r="G13" s="39">
        <v>410.2</v>
      </c>
      <c r="H13" s="39">
        <v>385.3</v>
      </c>
      <c r="I13" s="39">
        <v>422.1</v>
      </c>
      <c r="J13" s="39">
        <v>308.39999999999998</v>
      </c>
      <c r="K13" s="39">
        <v>355.9</v>
      </c>
      <c r="L13" s="39">
        <v>241.6</v>
      </c>
      <c r="M13" s="39">
        <v>0</v>
      </c>
      <c r="O13" s="40">
        <v>1921</v>
      </c>
      <c r="P13" s="40">
        <v>12</v>
      </c>
      <c r="Q13" s="32">
        <f t="shared" si="0"/>
        <v>76.2</v>
      </c>
    </row>
    <row r="14" spans="1:25" x14ac:dyDescent="0.25">
      <c r="A14" s="38">
        <v>1933</v>
      </c>
      <c r="B14" s="39">
        <v>1</v>
      </c>
      <c r="C14" s="39">
        <v>87.6</v>
      </c>
      <c r="D14" s="39">
        <v>23.4</v>
      </c>
      <c r="E14" s="39">
        <v>96</v>
      </c>
      <c r="F14" s="39">
        <v>198.4</v>
      </c>
      <c r="G14" s="39">
        <v>358.6</v>
      </c>
      <c r="H14" s="39">
        <v>385.8</v>
      </c>
      <c r="I14" s="39">
        <v>644.1</v>
      </c>
      <c r="J14" s="39">
        <v>308.39999999999998</v>
      </c>
      <c r="K14" s="39">
        <v>172</v>
      </c>
      <c r="L14" s="39">
        <v>120.9</v>
      </c>
      <c r="M14" s="39">
        <v>33.799999999999997</v>
      </c>
      <c r="O14" s="40">
        <f>+O2+1</f>
        <v>1922</v>
      </c>
      <c r="P14" s="40">
        <f>+P2</f>
        <v>1</v>
      </c>
      <c r="Q14" s="32">
        <f t="shared" si="0"/>
        <v>0</v>
      </c>
    </row>
    <row r="15" spans="1:25" x14ac:dyDescent="0.25">
      <c r="A15" s="38">
        <v>1934</v>
      </c>
      <c r="B15" s="39">
        <v>0</v>
      </c>
      <c r="C15" s="39">
        <v>39.1</v>
      </c>
      <c r="D15" s="39">
        <v>57.4</v>
      </c>
      <c r="E15" s="39">
        <v>48.5</v>
      </c>
      <c r="F15" s="39">
        <v>35.799999999999997</v>
      </c>
      <c r="G15" s="39">
        <v>322.10000000000002</v>
      </c>
      <c r="H15" s="39">
        <v>328.2</v>
      </c>
      <c r="I15" s="39">
        <v>442.7</v>
      </c>
      <c r="J15" s="39">
        <v>553.5</v>
      </c>
      <c r="K15" s="39">
        <v>508.3</v>
      </c>
      <c r="L15" s="39">
        <v>37.4</v>
      </c>
      <c r="M15" s="39">
        <v>1</v>
      </c>
      <c r="O15" s="40">
        <f t="shared" ref="O15:O79" si="1">+O3+1</f>
        <v>1922</v>
      </c>
      <c r="P15" s="40">
        <f t="shared" ref="P15:P79" si="2">+P3</f>
        <v>2</v>
      </c>
      <c r="Q15" s="32">
        <f t="shared" si="0"/>
        <v>0</v>
      </c>
    </row>
    <row r="16" spans="1:25" x14ac:dyDescent="0.25">
      <c r="A16" s="38">
        <v>1935</v>
      </c>
      <c r="B16" s="39">
        <v>17.3</v>
      </c>
      <c r="C16" s="39">
        <v>1</v>
      </c>
      <c r="D16" s="39">
        <v>1.8</v>
      </c>
      <c r="E16" s="39">
        <v>34.299999999999997</v>
      </c>
      <c r="F16" s="39">
        <v>185.7</v>
      </c>
      <c r="G16" s="39">
        <v>428.2</v>
      </c>
      <c r="H16" s="39">
        <v>351.5</v>
      </c>
      <c r="I16" s="39">
        <v>245.1</v>
      </c>
      <c r="J16" s="39">
        <v>330.7</v>
      </c>
      <c r="K16" s="39">
        <v>254.5</v>
      </c>
      <c r="L16" s="39">
        <v>106.4</v>
      </c>
      <c r="M16" s="39">
        <v>53.1</v>
      </c>
      <c r="O16" s="40">
        <f t="shared" si="1"/>
        <v>1922</v>
      </c>
      <c r="P16" s="40">
        <f t="shared" si="2"/>
        <v>3</v>
      </c>
      <c r="Q16" s="32">
        <f t="shared" si="0"/>
        <v>45.7</v>
      </c>
    </row>
    <row r="17" spans="1:17" x14ac:dyDescent="0.25">
      <c r="A17" s="38">
        <v>1936</v>
      </c>
      <c r="B17" s="39">
        <v>5.6</v>
      </c>
      <c r="C17" s="39">
        <v>9.4</v>
      </c>
      <c r="D17" s="39">
        <v>47.2</v>
      </c>
      <c r="E17" s="39">
        <v>90.9</v>
      </c>
      <c r="F17" s="39">
        <v>233.7</v>
      </c>
      <c r="G17" s="39">
        <v>278.89999999999998</v>
      </c>
      <c r="H17" s="39">
        <v>309.60000000000002</v>
      </c>
      <c r="I17" s="39">
        <v>351</v>
      </c>
      <c r="J17" s="39">
        <v>392.9</v>
      </c>
      <c r="K17" s="39">
        <v>326.89999999999998</v>
      </c>
      <c r="L17" s="39">
        <v>91.2</v>
      </c>
      <c r="M17" s="39">
        <v>16.3</v>
      </c>
      <c r="O17" s="40">
        <f t="shared" si="1"/>
        <v>1922</v>
      </c>
      <c r="P17" s="40">
        <f t="shared" si="2"/>
        <v>4</v>
      </c>
      <c r="Q17" s="32">
        <f t="shared" si="0"/>
        <v>85.1</v>
      </c>
    </row>
    <row r="18" spans="1:17" x14ac:dyDescent="0.25">
      <c r="A18" s="38">
        <v>1937</v>
      </c>
      <c r="B18" s="39">
        <v>0</v>
      </c>
      <c r="C18" s="39">
        <v>0</v>
      </c>
      <c r="D18" s="39">
        <v>112</v>
      </c>
      <c r="E18" s="39">
        <v>158.19999999999999</v>
      </c>
      <c r="F18" s="39">
        <v>217.9</v>
      </c>
      <c r="G18" s="39">
        <v>402.6</v>
      </c>
      <c r="H18" s="39">
        <v>159.5</v>
      </c>
      <c r="I18" s="39">
        <v>442.7</v>
      </c>
      <c r="J18" s="39">
        <v>390.1</v>
      </c>
      <c r="K18" s="39">
        <v>470.9</v>
      </c>
      <c r="L18" s="39">
        <v>32.5</v>
      </c>
      <c r="M18" s="39">
        <v>1</v>
      </c>
      <c r="O18" s="40">
        <f t="shared" si="1"/>
        <v>1922</v>
      </c>
      <c r="P18" s="40">
        <f t="shared" si="2"/>
        <v>5</v>
      </c>
      <c r="Q18" s="32">
        <f t="shared" si="0"/>
        <v>345.4</v>
      </c>
    </row>
    <row r="19" spans="1:17" x14ac:dyDescent="0.25">
      <c r="A19" s="38">
        <v>1938</v>
      </c>
      <c r="B19" s="39">
        <v>0</v>
      </c>
      <c r="C19" s="39">
        <v>3.3</v>
      </c>
      <c r="D19" s="39">
        <v>91.2</v>
      </c>
      <c r="E19" s="39">
        <v>103.6</v>
      </c>
      <c r="F19" s="39">
        <v>201.4</v>
      </c>
      <c r="G19" s="39">
        <v>297.39999999999998</v>
      </c>
      <c r="H19" s="39">
        <v>437.9</v>
      </c>
      <c r="I19" s="39">
        <v>452.9</v>
      </c>
      <c r="J19" s="39">
        <v>405.1</v>
      </c>
      <c r="K19" s="39">
        <v>368.8</v>
      </c>
      <c r="L19" s="39">
        <v>87.1</v>
      </c>
      <c r="M19" s="39">
        <v>0</v>
      </c>
      <c r="O19" s="40">
        <f t="shared" si="1"/>
        <v>1922</v>
      </c>
      <c r="P19" s="40">
        <f t="shared" si="2"/>
        <v>6</v>
      </c>
      <c r="Q19" s="32">
        <f t="shared" si="0"/>
        <v>569.20000000000005</v>
      </c>
    </row>
    <row r="20" spans="1:17" x14ac:dyDescent="0.25">
      <c r="A20" s="38">
        <v>1939</v>
      </c>
      <c r="B20" s="39">
        <v>7.6</v>
      </c>
      <c r="C20" s="39">
        <v>0</v>
      </c>
      <c r="D20" s="39">
        <v>19.8</v>
      </c>
      <c r="E20" s="39">
        <v>74.400000000000006</v>
      </c>
      <c r="F20" s="39">
        <v>171.7</v>
      </c>
      <c r="G20" s="39">
        <v>349.8</v>
      </c>
      <c r="H20" s="39">
        <v>347.5</v>
      </c>
      <c r="I20" s="39">
        <v>398.5</v>
      </c>
      <c r="J20" s="39">
        <v>366.3</v>
      </c>
      <c r="K20" s="39">
        <v>342.6</v>
      </c>
      <c r="L20" s="39">
        <v>88.4</v>
      </c>
      <c r="M20" s="39">
        <v>5.0999999999999996</v>
      </c>
      <c r="O20" s="40">
        <f t="shared" si="1"/>
        <v>1922</v>
      </c>
      <c r="P20" s="40">
        <f t="shared" si="2"/>
        <v>7</v>
      </c>
      <c r="Q20" s="32">
        <f t="shared" si="0"/>
        <v>336.5</v>
      </c>
    </row>
    <row r="21" spans="1:17" x14ac:dyDescent="0.25">
      <c r="A21" s="38">
        <v>1940</v>
      </c>
      <c r="B21" s="39">
        <v>0</v>
      </c>
      <c r="C21" s="39">
        <v>0</v>
      </c>
      <c r="D21" s="39">
        <v>50.8</v>
      </c>
      <c r="E21" s="39">
        <v>46.7</v>
      </c>
      <c r="F21" s="39">
        <v>212.1</v>
      </c>
      <c r="G21" s="39">
        <v>415</v>
      </c>
      <c r="H21" s="39">
        <v>313.2</v>
      </c>
      <c r="I21" s="39">
        <v>289.10000000000002</v>
      </c>
      <c r="J21" s="39">
        <v>429.3</v>
      </c>
      <c r="K21" s="39">
        <v>426.7</v>
      </c>
      <c r="L21" s="39">
        <v>106.4</v>
      </c>
      <c r="M21" s="39">
        <v>0</v>
      </c>
      <c r="O21" s="40">
        <f t="shared" si="1"/>
        <v>1922</v>
      </c>
      <c r="P21" s="40">
        <f t="shared" si="2"/>
        <v>8</v>
      </c>
      <c r="Q21" s="32">
        <f t="shared" si="0"/>
        <v>350.5</v>
      </c>
    </row>
    <row r="22" spans="1:17" x14ac:dyDescent="0.25">
      <c r="A22" s="38">
        <v>1941</v>
      </c>
      <c r="B22" s="39">
        <v>1.8</v>
      </c>
      <c r="C22" s="39">
        <v>0</v>
      </c>
      <c r="D22" s="39">
        <v>27.4</v>
      </c>
      <c r="E22" s="39">
        <v>65.3</v>
      </c>
      <c r="F22" s="39">
        <v>196.8</v>
      </c>
      <c r="G22" s="39">
        <v>258.60000000000002</v>
      </c>
      <c r="H22" s="39">
        <v>384.6</v>
      </c>
      <c r="I22" s="39">
        <v>409.2</v>
      </c>
      <c r="J22" s="39">
        <v>504.4</v>
      </c>
      <c r="K22" s="39">
        <v>243.3</v>
      </c>
      <c r="L22" s="39">
        <v>194.3</v>
      </c>
      <c r="M22" s="39">
        <v>2</v>
      </c>
      <c r="O22" s="40">
        <f t="shared" si="1"/>
        <v>1922</v>
      </c>
      <c r="P22" s="40">
        <f t="shared" si="2"/>
        <v>9</v>
      </c>
      <c r="Q22" s="32">
        <f t="shared" si="0"/>
        <v>463</v>
      </c>
    </row>
    <row r="23" spans="1:17" x14ac:dyDescent="0.25">
      <c r="A23" s="38">
        <v>1942</v>
      </c>
      <c r="B23" s="39">
        <v>0.8</v>
      </c>
      <c r="C23" s="39">
        <v>0</v>
      </c>
      <c r="D23" s="39">
        <v>7.6</v>
      </c>
      <c r="E23" s="39">
        <v>189.7</v>
      </c>
      <c r="F23" s="39">
        <v>281.7</v>
      </c>
      <c r="G23" s="39">
        <v>222.2</v>
      </c>
      <c r="H23" s="39">
        <v>289.10000000000002</v>
      </c>
      <c r="I23" s="39">
        <v>315.7</v>
      </c>
      <c r="J23" s="39">
        <v>281.7</v>
      </c>
      <c r="K23" s="39">
        <v>337.8</v>
      </c>
      <c r="L23" s="39">
        <v>178.1</v>
      </c>
      <c r="M23" s="39">
        <v>19.3</v>
      </c>
      <c r="O23" s="40">
        <f t="shared" si="1"/>
        <v>1922</v>
      </c>
      <c r="P23" s="40">
        <f t="shared" si="2"/>
        <v>10</v>
      </c>
      <c r="Q23" s="32">
        <f t="shared" si="0"/>
        <v>261.10000000000002</v>
      </c>
    </row>
    <row r="24" spans="1:17" x14ac:dyDescent="0.25">
      <c r="A24" s="38">
        <v>1943</v>
      </c>
      <c r="B24" s="39">
        <v>6.3</v>
      </c>
      <c r="C24" s="39">
        <v>14.2</v>
      </c>
      <c r="D24" s="39">
        <v>55.1</v>
      </c>
      <c r="E24" s="39">
        <v>143</v>
      </c>
      <c r="F24" s="39">
        <v>175</v>
      </c>
      <c r="G24" s="39">
        <v>315</v>
      </c>
      <c r="H24" s="39">
        <v>304.3</v>
      </c>
      <c r="I24" s="39">
        <v>358.1</v>
      </c>
      <c r="J24" s="39">
        <v>401.8</v>
      </c>
      <c r="K24" s="39">
        <v>386.1</v>
      </c>
      <c r="L24" s="39">
        <v>62.7</v>
      </c>
      <c r="M24" s="39">
        <v>17.8</v>
      </c>
      <c r="O24" s="40">
        <f t="shared" si="1"/>
        <v>1922</v>
      </c>
      <c r="P24" s="40">
        <f t="shared" si="2"/>
        <v>11</v>
      </c>
      <c r="Q24" s="32">
        <f t="shared" si="0"/>
        <v>127</v>
      </c>
    </row>
    <row r="25" spans="1:17" x14ac:dyDescent="0.25">
      <c r="A25" s="38">
        <v>1944</v>
      </c>
      <c r="B25" s="39">
        <v>11.2</v>
      </c>
      <c r="C25" s="39">
        <v>7.4</v>
      </c>
      <c r="D25" s="39">
        <v>36.299999999999997</v>
      </c>
      <c r="E25" s="39">
        <v>77.7</v>
      </c>
      <c r="F25" s="39">
        <v>223</v>
      </c>
      <c r="G25" s="39">
        <v>305.60000000000002</v>
      </c>
      <c r="H25" s="39">
        <v>310.39999999999998</v>
      </c>
      <c r="I25" s="39">
        <v>363.7</v>
      </c>
      <c r="J25" s="39">
        <v>414</v>
      </c>
      <c r="K25" s="39">
        <v>299</v>
      </c>
      <c r="L25" s="39">
        <v>53.1</v>
      </c>
      <c r="M25" s="39">
        <v>3.8</v>
      </c>
      <c r="O25" s="40">
        <f t="shared" si="1"/>
        <v>1922</v>
      </c>
      <c r="P25" s="40">
        <f t="shared" si="2"/>
        <v>12</v>
      </c>
      <c r="Q25" s="32">
        <f t="shared" si="0"/>
        <v>52.1</v>
      </c>
    </row>
    <row r="26" spans="1:17" x14ac:dyDescent="0.25">
      <c r="A26" s="38">
        <v>1945</v>
      </c>
      <c r="B26" s="39">
        <v>5.8</v>
      </c>
      <c r="C26" s="39">
        <v>5.3</v>
      </c>
      <c r="D26" s="39">
        <v>37.299999999999997</v>
      </c>
      <c r="E26" s="39">
        <v>157</v>
      </c>
      <c r="F26" s="39">
        <v>189.2</v>
      </c>
      <c r="G26" s="39">
        <v>313.39999999999998</v>
      </c>
      <c r="H26" s="39">
        <v>308.39999999999998</v>
      </c>
      <c r="I26" s="39">
        <v>402.1</v>
      </c>
      <c r="J26" s="39">
        <v>396.2</v>
      </c>
      <c r="K26" s="39">
        <v>307.10000000000002</v>
      </c>
      <c r="L26" s="39">
        <v>116.6</v>
      </c>
      <c r="M26" s="39">
        <v>12.7</v>
      </c>
      <c r="O26" s="40">
        <f t="shared" si="1"/>
        <v>1923</v>
      </c>
      <c r="P26" s="40">
        <f t="shared" si="2"/>
        <v>1</v>
      </c>
      <c r="Q26" s="32">
        <f t="shared" si="0"/>
        <v>0</v>
      </c>
    </row>
    <row r="27" spans="1:17" x14ac:dyDescent="0.25">
      <c r="A27" s="38">
        <v>1946</v>
      </c>
      <c r="B27" s="39">
        <v>9.4</v>
      </c>
      <c r="C27" s="39">
        <v>3</v>
      </c>
      <c r="D27" s="39">
        <v>38.4</v>
      </c>
      <c r="E27" s="39">
        <v>119.6</v>
      </c>
      <c r="F27" s="39">
        <v>188.5</v>
      </c>
      <c r="G27" s="39">
        <v>279.10000000000002</v>
      </c>
      <c r="H27" s="39">
        <v>310.10000000000002</v>
      </c>
      <c r="I27" s="39">
        <v>401.8</v>
      </c>
      <c r="J27" s="39">
        <v>371.6</v>
      </c>
      <c r="K27" s="39">
        <v>347.5</v>
      </c>
      <c r="L27" s="39">
        <v>79</v>
      </c>
      <c r="M27" s="39">
        <v>25.9</v>
      </c>
      <c r="O27" s="40">
        <f t="shared" si="1"/>
        <v>1923</v>
      </c>
      <c r="P27" s="40">
        <f t="shared" si="2"/>
        <v>2</v>
      </c>
      <c r="Q27" s="32">
        <f t="shared" si="0"/>
        <v>0</v>
      </c>
    </row>
    <row r="28" spans="1:17" x14ac:dyDescent="0.25">
      <c r="A28" s="38">
        <v>1947</v>
      </c>
      <c r="B28" s="39">
        <v>5.6</v>
      </c>
      <c r="C28" s="39">
        <v>13.7</v>
      </c>
      <c r="D28" s="39">
        <v>58.2</v>
      </c>
      <c r="E28" s="39">
        <v>63.2</v>
      </c>
      <c r="F28" s="39">
        <v>181.1</v>
      </c>
      <c r="G28" s="39">
        <v>311.10000000000002</v>
      </c>
      <c r="H28" s="39">
        <v>305.8</v>
      </c>
      <c r="I28" s="39">
        <v>379</v>
      </c>
      <c r="J28" s="39">
        <v>389.9</v>
      </c>
      <c r="K28" s="39">
        <v>306.8</v>
      </c>
      <c r="L28" s="39">
        <v>17.8</v>
      </c>
      <c r="M28" s="39">
        <v>5.8</v>
      </c>
      <c r="O28" s="40">
        <f t="shared" si="1"/>
        <v>1923</v>
      </c>
      <c r="P28" s="40">
        <f t="shared" si="2"/>
        <v>3</v>
      </c>
      <c r="Q28" s="32">
        <f t="shared" si="0"/>
        <v>76.2</v>
      </c>
    </row>
    <row r="29" spans="1:17" x14ac:dyDescent="0.25">
      <c r="A29" s="38">
        <v>1948</v>
      </c>
      <c r="B29" s="39">
        <v>5.6</v>
      </c>
      <c r="C29" s="39">
        <v>8.4</v>
      </c>
      <c r="D29" s="39">
        <v>32.299999999999997</v>
      </c>
      <c r="E29" s="39">
        <v>82</v>
      </c>
      <c r="F29" s="39">
        <v>228.1</v>
      </c>
      <c r="G29" s="39">
        <v>289.10000000000002</v>
      </c>
      <c r="H29" s="39">
        <v>304.3</v>
      </c>
      <c r="I29" s="39">
        <v>386.8</v>
      </c>
      <c r="J29" s="39">
        <v>438.4</v>
      </c>
      <c r="K29" s="39">
        <v>309.10000000000002</v>
      </c>
      <c r="L29" s="39">
        <v>46.2</v>
      </c>
      <c r="M29" s="39">
        <v>4.3</v>
      </c>
      <c r="O29" s="40">
        <f t="shared" si="1"/>
        <v>1923</v>
      </c>
      <c r="P29" s="40">
        <f t="shared" si="2"/>
        <v>4</v>
      </c>
      <c r="Q29" s="32">
        <f t="shared" si="0"/>
        <v>122.7</v>
      </c>
    </row>
    <row r="30" spans="1:17" x14ac:dyDescent="0.25">
      <c r="A30" s="38">
        <v>1949</v>
      </c>
      <c r="B30" s="39">
        <v>0</v>
      </c>
      <c r="C30" s="39">
        <v>0</v>
      </c>
      <c r="D30" s="39">
        <v>17.8</v>
      </c>
      <c r="E30" s="39">
        <v>123.4</v>
      </c>
      <c r="F30" s="39">
        <v>192.3</v>
      </c>
      <c r="G30" s="39">
        <v>167.4</v>
      </c>
      <c r="H30" s="39">
        <v>276.60000000000002</v>
      </c>
      <c r="I30" s="39">
        <v>316.5</v>
      </c>
      <c r="J30" s="39">
        <v>411</v>
      </c>
      <c r="K30" s="39">
        <v>280.39999999999998</v>
      </c>
      <c r="L30" s="39">
        <v>53.1</v>
      </c>
      <c r="M30" s="39">
        <v>5.0999999999999996</v>
      </c>
      <c r="O30" s="40">
        <f t="shared" si="1"/>
        <v>1923</v>
      </c>
      <c r="P30" s="40">
        <f t="shared" si="2"/>
        <v>5</v>
      </c>
      <c r="Q30" s="32">
        <f t="shared" si="0"/>
        <v>138.19999999999999</v>
      </c>
    </row>
    <row r="31" spans="1:17" x14ac:dyDescent="0.25">
      <c r="A31" s="38">
        <v>1950</v>
      </c>
      <c r="B31" s="39">
        <v>0</v>
      </c>
      <c r="C31" s="39">
        <v>0</v>
      </c>
      <c r="D31" s="39">
        <v>48.5</v>
      </c>
      <c r="E31" s="39">
        <v>25.7</v>
      </c>
      <c r="F31" s="39">
        <v>120.4</v>
      </c>
      <c r="G31" s="39">
        <v>360.4</v>
      </c>
      <c r="H31" s="39">
        <v>249.4</v>
      </c>
      <c r="I31" s="39">
        <v>289.8</v>
      </c>
      <c r="J31" s="39">
        <v>360.7</v>
      </c>
      <c r="K31" s="39">
        <v>264.7</v>
      </c>
      <c r="L31" s="39">
        <v>58.4</v>
      </c>
      <c r="M31" s="39">
        <v>0</v>
      </c>
      <c r="O31" s="40">
        <f t="shared" si="1"/>
        <v>1923</v>
      </c>
      <c r="P31" s="40">
        <f t="shared" si="2"/>
        <v>6</v>
      </c>
      <c r="Q31" s="32">
        <f t="shared" si="0"/>
        <v>397.5</v>
      </c>
    </row>
    <row r="32" spans="1:17" x14ac:dyDescent="0.25">
      <c r="A32" s="38">
        <v>1951</v>
      </c>
      <c r="B32" s="39">
        <v>31.7</v>
      </c>
      <c r="C32" s="39">
        <v>31.7</v>
      </c>
      <c r="D32" s="39">
        <v>146.80000000000001</v>
      </c>
      <c r="E32" s="39">
        <v>39.9</v>
      </c>
      <c r="F32" s="39">
        <v>272.8</v>
      </c>
      <c r="G32" s="39">
        <v>386.1</v>
      </c>
      <c r="H32" s="39">
        <v>390.9</v>
      </c>
      <c r="I32" s="39">
        <v>450.3</v>
      </c>
      <c r="J32" s="39">
        <v>514.6</v>
      </c>
      <c r="K32" s="39">
        <v>452.4</v>
      </c>
      <c r="L32" s="39">
        <v>135.4</v>
      </c>
      <c r="M32" s="39">
        <v>0</v>
      </c>
      <c r="O32" s="40">
        <f t="shared" si="1"/>
        <v>1923</v>
      </c>
      <c r="P32" s="40">
        <f t="shared" si="2"/>
        <v>7</v>
      </c>
      <c r="Q32" s="32">
        <f t="shared" si="0"/>
        <v>357.6</v>
      </c>
    </row>
    <row r="33" spans="1:17" x14ac:dyDescent="0.25">
      <c r="A33" s="38">
        <v>1952</v>
      </c>
      <c r="B33" s="39">
        <v>0</v>
      </c>
      <c r="C33" s="39">
        <v>34.5</v>
      </c>
      <c r="D33" s="39">
        <v>32.799999999999997</v>
      </c>
      <c r="E33" s="39">
        <v>23.9</v>
      </c>
      <c r="F33" s="39">
        <v>191.8</v>
      </c>
      <c r="G33" s="39">
        <v>263.39999999999998</v>
      </c>
      <c r="H33" s="39">
        <v>275.3</v>
      </c>
      <c r="I33" s="39">
        <v>331.5</v>
      </c>
      <c r="J33" s="39">
        <v>433.6</v>
      </c>
      <c r="K33" s="39">
        <v>163.30000000000001</v>
      </c>
      <c r="L33" s="39">
        <v>132.80000000000001</v>
      </c>
      <c r="M33" s="39">
        <v>15.7</v>
      </c>
      <c r="O33" s="40">
        <f t="shared" si="1"/>
        <v>1923</v>
      </c>
      <c r="P33" s="40">
        <f t="shared" si="2"/>
        <v>8</v>
      </c>
      <c r="Q33" s="32">
        <f t="shared" si="0"/>
        <v>302.3</v>
      </c>
    </row>
    <row r="34" spans="1:17" x14ac:dyDescent="0.25">
      <c r="A34" s="38">
        <v>1953</v>
      </c>
      <c r="B34" s="39">
        <v>2.5</v>
      </c>
      <c r="C34" s="39">
        <v>0</v>
      </c>
      <c r="D34" s="39">
        <v>151.9</v>
      </c>
      <c r="E34" s="39">
        <v>59.9</v>
      </c>
      <c r="F34" s="39">
        <v>111.5</v>
      </c>
      <c r="G34" s="39">
        <v>435.9</v>
      </c>
      <c r="H34" s="39">
        <v>402.1</v>
      </c>
      <c r="I34" s="39">
        <v>563.4</v>
      </c>
      <c r="J34" s="39">
        <v>387.9</v>
      </c>
      <c r="K34" s="39">
        <v>319.8</v>
      </c>
      <c r="L34" s="39">
        <v>67.599999999999994</v>
      </c>
      <c r="M34" s="39">
        <v>97.3</v>
      </c>
      <c r="O34" s="40">
        <f t="shared" si="1"/>
        <v>1923</v>
      </c>
      <c r="P34" s="40">
        <f t="shared" si="2"/>
        <v>9</v>
      </c>
      <c r="Q34" s="32">
        <f t="shared" si="0"/>
        <v>463.3</v>
      </c>
    </row>
    <row r="35" spans="1:17" x14ac:dyDescent="0.25">
      <c r="A35" s="38">
        <v>1954</v>
      </c>
      <c r="B35" s="39">
        <v>0</v>
      </c>
      <c r="C35" s="39">
        <v>21.6</v>
      </c>
      <c r="D35" s="39">
        <v>30.7</v>
      </c>
      <c r="E35" s="39">
        <v>116.6</v>
      </c>
      <c r="F35" s="39">
        <v>153.19999999999999</v>
      </c>
      <c r="G35" s="39">
        <v>238.8</v>
      </c>
      <c r="H35" s="39">
        <v>372.1</v>
      </c>
      <c r="I35" s="39">
        <v>490.7</v>
      </c>
      <c r="J35" s="39">
        <v>387.9</v>
      </c>
      <c r="K35" s="39">
        <v>382.8</v>
      </c>
      <c r="L35" s="39">
        <v>254.5</v>
      </c>
      <c r="M35" s="39">
        <v>63.5</v>
      </c>
      <c r="O35" s="40">
        <f t="shared" si="1"/>
        <v>1923</v>
      </c>
      <c r="P35" s="40">
        <f t="shared" si="2"/>
        <v>10</v>
      </c>
      <c r="Q35" s="32">
        <f t="shared" si="0"/>
        <v>325.89999999999998</v>
      </c>
    </row>
    <row r="36" spans="1:17" x14ac:dyDescent="0.25">
      <c r="A36" s="38">
        <v>1955</v>
      </c>
      <c r="B36" s="39">
        <v>17</v>
      </c>
      <c r="C36" s="39">
        <v>5.6</v>
      </c>
      <c r="D36" s="39">
        <v>129</v>
      </c>
      <c r="E36" s="39">
        <v>203.5</v>
      </c>
      <c r="F36" s="39">
        <v>181.4</v>
      </c>
      <c r="G36" s="39">
        <v>357.9</v>
      </c>
      <c r="H36" s="39">
        <v>400.3</v>
      </c>
      <c r="I36" s="39">
        <v>382.5</v>
      </c>
      <c r="J36" s="39">
        <v>500.1</v>
      </c>
      <c r="K36" s="39">
        <v>464.6</v>
      </c>
      <c r="L36" s="39">
        <v>68.8</v>
      </c>
      <c r="M36" s="39">
        <v>15.2</v>
      </c>
      <c r="O36" s="40">
        <f t="shared" si="1"/>
        <v>1923</v>
      </c>
      <c r="P36" s="40">
        <f t="shared" si="2"/>
        <v>11</v>
      </c>
      <c r="Q36" s="32">
        <f t="shared" si="0"/>
        <v>277.10000000000002</v>
      </c>
    </row>
    <row r="37" spans="1:17" x14ac:dyDescent="0.25">
      <c r="A37" s="38">
        <v>1956</v>
      </c>
      <c r="B37" s="39">
        <v>0</v>
      </c>
      <c r="C37" s="39">
        <v>38.1</v>
      </c>
      <c r="D37" s="39">
        <v>14</v>
      </c>
      <c r="E37" s="39">
        <v>65.3</v>
      </c>
      <c r="F37" s="39">
        <v>175</v>
      </c>
      <c r="G37" s="39">
        <v>341.4</v>
      </c>
      <c r="H37" s="39">
        <v>252</v>
      </c>
      <c r="I37" s="39">
        <v>369.3</v>
      </c>
      <c r="J37" s="39">
        <v>425.2</v>
      </c>
      <c r="K37" s="39">
        <v>165.9</v>
      </c>
      <c r="L37" s="39">
        <v>88.9</v>
      </c>
      <c r="M37" s="39">
        <v>56.4</v>
      </c>
      <c r="O37" s="40">
        <f t="shared" si="1"/>
        <v>1923</v>
      </c>
      <c r="P37" s="40">
        <f t="shared" si="2"/>
        <v>12</v>
      </c>
      <c r="Q37" s="32">
        <f t="shared" si="0"/>
        <v>39.6</v>
      </c>
    </row>
    <row r="38" spans="1:17" x14ac:dyDescent="0.25">
      <c r="A38" s="38">
        <v>1957</v>
      </c>
      <c r="B38" s="39">
        <v>0</v>
      </c>
      <c r="C38" s="39">
        <v>3</v>
      </c>
      <c r="D38" s="39">
        <v>20.3</v>
      </c>
      <c r="E38" s="39">
        <v>175.5</v>
      </c>
      <c r="F38" s="39">
        <v>119.6</v>
      </c>
      <c r="G38" s="39">
        <v>240.5</v>
      </c>
      <c r="H38" s="39">
        <v>367.5</v>
      </c>
      <c r="I38" s="39">
        <v>290.60000000000002</v>
      </c>
      <c r="J38" s="39">
        <v>453.6</v>
      </c>
      <c r="K38" s="39">
        <v>400.3</v>
      </c>
      <c r="L38" s="39">
        <v>112</v>
      </c>
      <c r="M38" s="39">
        <v>0</v>
      </c>
      <c r="O38" s="40">
        <f t="shared" si="1"/>
        <v>1924</v>
      </c>
      <c r="P38" s="40">
        <f t="shared" si="2"/>
        <v>1</v>
      </c>
      <c r="Q38" s="32">
        <f t="shared" si="0"/>
        <v>8.1</v>
      </c>
    </row>
    <row r="39" spans="1:17" x14ac:dyDescent="0.25">
      <c r="A39" s="38">
        <v>1958</v>
      </c>
      <c r="B39" s="39">
        <v>136.69999999999999</v>
      </c>
      <c r="C39" s="39">
        <v>14.7</v>
      </c>
      <c r="D39" s="39">
        <v>98</v>
      </c>
      <c r="E39" s="39">
        <v>187.2</v>
      </c>
      <c r="F39" s="39">
        <v>336.3</v>
      </c>
      <c r="G39" s="39">
        <v>211.3</v>
      </c>
      <c r="H39" s="39">
        <v>121.4</v>
      </c>
      <c r="I39" s="39">
        <v>390.4</v>
      </c>
      <c r="J39" s="39">
        <v>375.7</v>
      </c>
      <c r="K39" s="39">
        <v>498.6</v>
      </c>
      <c r="L39" s="39">
        <v>247.9</v>
      </c>
      <c r="M39" s="39">
        <v>58.4</v>
      </c>
      <c r="O39" s="40">
        <f t="shared" si="1"/>
        <v>1924</v>
      </c>
      <c r="P39" s="40">
        <f t="shared" si="2"/>
        <v>2</v>
      </c>
      <c r="Q39" s="32">
        <f t="shared" si="0"/>
        <v>72.400000000000006</v>
      </c>
    </row>
    <row r="40" spans="1:17" x14ac:dyDescent="0.25">
      <c r="A40" s="38">
        <v>1959</v>
      </c>
      <c r="B40" s="39">
        <v>1</v>
      </c>
      <c r="C40" s="39">
        <v>3.8</v>
      </c>
      <c r="D40" s="39">
        <v>13</v>
      </c>
      <c r="E40" s="39">
        <v>95.2</v>
      </c>
      <c r="F40" s="39">
        <v>231.6</v>
      </c>
      <c r="G40" s="39">
        <v>309.10000000000002</v>
      </c>
      <c r="H40" s="39">
        <v>239.8</v>
      </c>
      <c r="I40" s="39">
        <v>332</v>
      </c>
      <c r="J40" s="39">
        <v>401.8</v>
      </c>
      <c r="K40" s="39">
        <v>212.1</v>
      </c>
      <c r="L40" s="39">
        <v>150.6</v>
      </c>
      <c r="M40" s="39">
        <v>0</v>
      </c>
      <c r="O40" s="40">
        <f t="shared" si="1"/>
        <v>1924</v>
      </c>
      <c r="P40" s="40">
        <f t="shared" si="2"/>
        <v>3</v>
      </c>
      <c r="Q40" s="32">
        <f t="shared" si="0"/>
        <v>7.9</v>
      </c>
    </row>
    <row r="41" spans="1:17" x14ac:dyDescent="0.25">
      <c r="A41" s="38">
        <v>1960</v>
      </c>
      <c r="B41" s="39">
        <v>0</v>
      </c>
      <c r="C41" s="39">
        <v>9.4</v>
      </c>
      <c r="D41" s="39">
        <v>1</v>
      </c>
      <c r="E41" s="39">
        <v>84.1</v>
      </c>
      <c r="F41" s="39">
        <v>196.6</v>
      </c>
      <c r="G41" s="39">
        <v>368.3</v>
      </c>
      <c r="H41" s="39">
        <v>322.8</v>
      </c>
      <c r="I41" s="39">
        <v>295.39999999999998</v>
      </c>
      <c r="J41" s="39">
        <v>319.5</v>
      </c>
      <c r="K41" s="39">
        <v>509.3</v>
      </c>
      <c r="L41" s="39">
        <v>35.299999999999997</v>
      </c>
      <c r="M41" s="39">
        <v>10.7</v>
      </c>
      <c r="O41" s="40">
        <f t="shared" si="1"/>
        <v>1924</v>
      </c>
      <c r="P41" s="40">
        <f t="shared" si="2"/>
        <v>4</v>
      </c>
      <c r="Q41" s="32">
        <f t="shared" si="0"/>
        <v>55.9</v>
      </c>
    </row>
    <row r="42" spans="1:17" x14ac:dyDescent="0.25">
      <c r="A42" s="38">
        <v>1961</v>
      </c>
      <c r="B42" s="39">
        <v>0</v>
      </c>
      <c r="C42" s="39">
        <v>5.6</v>
      </c>
      <c r="D42" s="39">
        <v>49.5</v>
      </c>
      <c r="E42" s="39">
        <v>56.9</v>
      </c>
      <c r="F42" s="39">
        <v>180.3</v>
      </c>
      <c r="G42" s="39">
        <v>238.5</v>
      </c>
      <c r="H42" s="39">
        <v>273.8</v>
      </c>
      <c r="I42" s="39">
        <v>489.5</v>
      </c>
      <c r="J42" s="39">
        <v>362.5</v>
      </c>
      <c r="K42" s="39">
        <v>258.60000000000002</v>
      </c>
      <c r="L42" s="39">
        <v>122.4</v>
      </c>
      <c r="M42" s="39">
        <v>0</v>
      </c>
      <c r="O42" s="40">
        <f t="shared" si="1"/>
        <v>1924</v>
      </c>
      <c r="P42" s="40">
        <f t="shared" si="2"/>
        <v>5</v>
      </c>
      <c r="Q42" s="32">
        <f t="shared" si="0"/>
        <v>238.5</v>
      </c>
    </row>
    <row r="43" spans="1:17" x14ac:dyDescent="0.25">
      <c r="A43" s="38">
        <v>1962</v>
      </c>
      <c r="B43" s="39">
        <v>0</v>
      </c>
      <c r="C43" s="39">
        <v>0</v>
      </c>
      <c r="D43" s="39">
        <v>13.7</v>
      </c>
      <c r="E43" s="39">
        <v>367.8</v>
      </c>
      <c r="F43" s="39">
        <v>188</v>
      </c>
      <c r="G43" s="39">
        <v>363.5</v>
      </c>
      <c r="H43" s="39">
        <v>304</v>
      </c>
      <c r="I43" s="39">
        <v>497.3</v>
      </c>
      <c r="J43" s="39">
        <v>396.5</v>
      </c>
      <c r="K43" s="39">
        <v>216.9</v>
      </c>
      <c r="L43" s="39">
        <v>263.39999999999998</v>
      </c>
      <c r="M43" s="39">
        <v>0</v>
      </c>
      <c r="O43" s="40">
        <f t="shared" si="1"/>
        <v>1924</v>
      </c>
      <c r="P43" s="40">
        <f t="shared" si="2"/>
        <v>6</v>
      </c>
      <c r="Q43" s="32">
        <f t="shared" si="0"/>
        <v>350.5</v>
      </c>
    </row>
    <row r="44" spans="1:17" x14ac:dyDescent="0.25">
      <c r="A44" s="38">
        <v>1963</v>
      </c>
      <c r="B44" s="39">
        <v>46.5</v>
      </c>
      <c r="C44" s="39">
        <v>23.4</v>
      </c>
      <c r="D44" s="39">
        <v>39.4</v>
      </c>
      <c r="E44" s="39">
        <v>39.4</v>
      </c>
      <c r="F44" s="39">
        <v>175.8</v>
      </c>
      <c r="G44" s="39">
        <v>249.2</v>
      </c>
      <c r="H44" s="39">
        <v>399.3</v>
      </c>
      <c r="I44" s="39">
        <v>373.1</v>
      </c>
      <c r="J44" s="39">
        <v>281.7</v>
      </c>
      <c r="K44" s="39">
        <v>376.4</v>
      </c>
      <c r="L44" s="39">
        <v>64.599999999999994</v>
      </c>
      <c r="M44" s="39">
        <v>0</v>
      </c>
      <c r="O44" s="40">
        <f t="shared" si="1"/>
        <v>1924</v>
      </c>
      <c r="P44" s="40">
        <f t="shared" si="2"/>
        <v>7</v>
      </c>
      <c r="Q44" s="32">
        <f t="shared" si="0"/>
        <v>320.3</v>
      </c>
    </row>
    <row r="45" spans="1:17" x14ac:dyDescent="0.25">
      <c r="A45" s="38">
        <v>1964</v>
      </c>
      <c r="B45" s="39">
        <v>0</v>
      </c>
      <c r="C45" s="39">
        <v>0</v>
      </c>
      <c r="D45" s="39">
        <v>28.4</v>
      </c>
      <c r="E45" s="39">
        <v>40.6</v>
      </c>
      <c r="F45" s="39">
        <v>161.5</v>
      </c>
      <c r="G45" s="39">
        <v>214.9</v>
      </c>
      <c r="H45" s="39">
        <v>253.7</v>
      </c>
      <c r="I45" s="39">
        <v>292.89999999999998</v>
      </c>
      <c r="J45" s="39">
        <v>497.1</v>
      </c>
      <c r="K45" s="39">
        <v>182.1</v>
      </c>
      <c r="L45" s="39">
        <v>43.7</v>
      </c>
      <c r="M45" s="39">
        <v>41.4</v>
      </c>
      <c r="O45" s="40">
        <f t="shared" si="1"/>
        <v>1924</v>
      </c>
      <c r="P45" s="40">
        <f t="shared" si="2"/>
        <v>8</v>
      </c>
      <c r="Q45" s="32">
        <f t="shared" si="0"/>
        <v>378.7</v>
      </c>
    </row>
    <row r="46" spans="1:17" x14ac:dyDescent="0.25">
      <c r="A46" s="38">
        <v>1965</v>
      </c>
      <c r="B46" s="39">
        <v>0.8</v>
      </c>
      <c r="C46" s="39">
        <v>21.6</v>
      </c>
      <c r="D46" s="39">
        <v>0</v>
      </c>
      <c r="E46" s="39">
        <v>40.4</v>
      </c>
      <c r="F46" s="39">
        <v>158.19999999999999</v>
      </c>
      <c r="G46" s="39">
        <v>212.1</v>
      </c>
      <c r="H46" s="39">
        <v>328.2</v>
      </c>
      <c r="I46" s="39">
        <v>221.2</v>
      </c>
      <c r="J46" s="39">
        <v>366.8</v>
      </c>
      <c r="K46" s="39">
        <v>338.6</v>
      </c>
      <c r="L46" s="39">
        <v>45</v>
      </c>
      <c r="M46" s="39">
        <v>0</v>
      </c>
      <c r="O46" s="40">
        <f t="shared" si="1"/>
        <v>1924</v>
      </c>
      <c r="P46" s="40">
        <f t="shared" si="2"/>
        <v>9</v>
      </c>
      <c r="Q46" s="32">
        <f t="shared" ref="Q46:Q66" si="3">VLOOKUP(O46,$A$2:$M$59,P46+1)</f>
        <v>434.3</v>
      </c>
    </row>
    <row r="47" spans="1:17" x14ac:dyDescent="0.25">
      <c r="A47" s="38">
        <v>1966</v>
      </c>
      <c r="B47" s="39">
        <v>0</v>
      </c>
      <c r="C47" s="39">
        <v>18</v>
      </c>
      <c r="D47" s="39">
        <v>40.4</v>
      </c>
      <c r="E47" s="39">
        <v>34.9</v>
      </c>
      <c r="F47" s="39">
        <v>261.39999999999998</v>
      </c>
      <c r="G47" s="39">
        <v>443</v>
      </c>
      <c r="H47" s="39">
        <v>322.10000000000002</v>
      </c>
      <c r="I47" s="39">
        <v>315.7</v>
      </c>
      <c r="J47" s="39">
        <v>444.5</v>
      </c>
      <c r="K47" s="39">
        <v>432.1</v>
      </c>
      <c r="L47" s="39">
        <v>135.1</v>
      </c>
      <c r="M47" s="39">
        <v>13.5</v>
      </c>
      <c r="O47" s="40">
        <f t="shared" si="1"/>
        <v>1924</v>
      </c>
      <c r="P47" s="40">
        <f t="shared" si="2"/>
        <v>10</v>
      </c>
      <c r="Q47" s="32">
        <f t="shared" si="3"/>
        <v>290.10000000000002</v>
      </c>
    </row>
    <row r="48" spans="1:17" x14ac:dyDescent="0.25">
      <c r="A48" s="38">
        <v>1967</v>
      </c>
      <c r="B48" s="39">
        <v>0</v>
      </c>
      <c r="C48" s="39">
        <v>0</v>
      </c>
      <c r="D48" s="39">
        <v>1.8</v>
      </c>
      <c r="E48" s="39">
        <v>117.9</v>
      </c>
      <c r="F48" s="39">
        <v>175.5</v>
      </c>
      <c r="G48" s="39">
        <v>295.7</v>
      </c>
      <c r="H48" s="39">
        <v>208</v>
      </c>
      <c r="I48" s="39">
        <v>521.70000000000005</v>
      </c>
      <c r="J48" s="39">
        <v>230.1</v>
      </c>
      <c r="K48" s="39">
        <v>416.8</v>
      </c>
      <c r="L48" s="39">
        <v>105.7</v>
      </c>
      <c r="M48" s="39">
        <v>0</v>
      </c>
      <c r="O48" s="40">
        <f t="shared" si="1"/>
        <v>1924</v>
      </c>
      <c r="P48" s="40">
        <f t="shared" si="2"/>
        <v>11</v>
      </c>
      <c r="Q48" s="32">
        <f t="shared" si="3"/>
        <v>180.1</v>
      </c>
    </row>
    <row r="49" spans="1:17" x14ac:dyDescent="0.25">
      <c r="A49" s="38">
        <v>1968</v>
      </c>
      <c r="B49" s="39">
        <v>0</v>
      </c>
      <c r="C49" s="39">
        <v>16.8</v>
      </c>
      <c r="D49" s="39">
        <v>30.7</v>
      </c>
      <c r="E49" s="39">
        <v>89.2</v>
      </c>
      <c r="F49" s="39">
        <v>491</v>
      </c>
      <c r="G49" s="39">
        <v>468.9</v>
      </c>
      <c r="H49" s="39">
        <v>357.6</v>
      </c>
      <c r="I49" s="39">
        <v>409.7</v>
      </c>
      <c r="J49" s="39">
        <v>454.2</v>
      </c>
      <c r="K49" s="39">
        <v>358.6</v>
      </c>
      <c r="L49" s="39">
        <v>165.1</v>
      </c>
      <c r="M49" s="39">
        <v>29.5</v>
      </c>
      <c r="O49" s="40">
        <f t="shared" si="1"/>
        <v>1924</v>
      </c>
      <c r="P49" s="40">
        <f t="shared" si="2"/>
        <v>12</v>
      </c>
      <c r="Q49" s="32">
        <f t="shared" si="3"/>
        <v>0</v>
      </c>
    </row>
    <row r="50" spans="1:17" x14ac:dyDescent="0.25">
      <c r="A50" s="38">
        <v>1969</v>
      </c>
      <c r="B50" s="39">
        <v>5.0999999999999996</v>
      </c>
      <c r="C50" s="39">
        <v>2</v>
      </c>
      <c r="D50" s="39">
        <v>149.4</v>
      </c>
      <c r="E50" s="39">
        <v>115.3</v>
      </c>
      <c r="F50" s="39">
        <v>128.80000000000001</v>
      </c>
      <c r="G50" s="39">
        <v>420.6</v>
      </c>
      <c r="H50" s="39">
        <v>346.2</v>
      </c>
      <c r="I50" s="39">
        <v>524.29999999999995</v>
      </c>
      <c r="J50" s="39">
        <v>372.1</v>
      </c>
      <c r="K50" s="39">
        <v>482.1</v>
      </c>
      <c r="L50" s="39">
        <v>23.6</v>
      </c>
      <c r="M50" s="39">
        <v>0</v>
      </c>
      <c r="O50" s="40">
        <f t="shared" si="1"/>
        <v>1925</v>
      </c>
      <c r="P50" s="40">
        <f t="shared" si="2"/>
        <v>1</v>
      </c>
      <c r="Q50" s="32">
        <f t="shared" si="3"/>
        <v>0</v>
      </c>
    </row>
    <row r="51" spans="1:17" x14ac:dyDescent="0.25">
      <c r="A51" s="38">
        <v>1970</v>
      </c>
      <c r="B51" s="39">
        <v>0</v>
      </c>
      <c r="C51" s="39">
        <v>0</v>
      </c>
      <c r="D51" s="39">
        <v>0.8</v>
      </c>
      <c r="E51" s="39">
        <v>84.1</v>
      </c>
      <c r="F51" s="39">
        <v>220</v>
      </c>
      <c r="G51" s="39">
        <v>277.39999999999998</v>
      </c>
      <c r="H51" s="39">
        <v>270</v>
      </c>
      <c r="I51" s="39">
        <v>316.7</v>
      </c>
      <c r="J51" s="39">
        <v>401.1</v>
      </c>
      <c r="K51" s="39">
        <v>201.9</v>
      </c>
      <c r="L51" s="39">
        <v>159.30000000000001</v>
      </c>
      <c r="M51" s="39">
        <v>0</v>
      </c>
      <c r="O51" s="40">
        <f t="shared" si="1"/>
        <v>1925</v>
      </c>
      <c r="P51" s="40">
        <f t="shared" si="2"/>
        <v>2</v>
      </c>
      <c r="Q51" s="32">
        <f t="shared" si="3"/>
        <v>19.600000000000001</v>
      </c>
    </row>
    <row r="52" spans="1:17" x14ac:dyDescent="0.25">
      <c r="A52" s="38">
        <v>1971</v>
      </c>
      <c r="B52" s="39">
        <v>0</v>
      </c>
      <c r="C52" s="39">
        <v>0</v>
      </c>
      <c r="D52" s="39">
        <v>0</v>
      </c>
      <c r="E52" s="39">
        <v>216.4</v>
      </c>
      <c r="F52" s="39">
        <v>104.4</v>
      </c>
      <c r="G52" s="39">
        <v>260.89999999999998</v>
      </c>
      <c r="H52" s="39">
        <v>241.3</v>
      </c>
      <c r="I52" s="39">
        <v>374.4</v>
      </c>
      <c r="J52" s="39">
        <v>356.9</v>
      </c>
      <c r="K52" s="39">
        <v>182.1</v>
      </c>
      <c r="L52" s="39">
        <v>114.6</v>
      </c>
      <c r="M52" s="39">
        <v>15</v>
      </c>
      <c r="O52" s="40">
        <f t="shared" si="1"/>
        <v>1925</v>
      </c>
      <c r="P52" s="40">
        <f t="shared" si="2"/>
        <v>3</v>
      </c>
      <c r="Q52" s="32">
        <f t="shared" si="3"/>
        <v>99.3</v>
      </c>
    </row>
    <row r="53" spans="1:17" x14ac:dyDescent="0.25">
      <c r="A53" s="38">
        <v>1972</v>
      </c>
      <c r="B53" s="39">
        <v>0</v>
      </c>
      <c r="C53" s="39">
        <v>0</v>
      </c>
      <c r="D53" s="39">
        <v>42.2</v>
      </c>
      <c r="E53" s="39">
        <v>123.2</v>
      </c>
      <c r="F53" s="39">
        <v>201.9</v>
      </c>
      <c r="G53" s="39">
        <v>267.2</v>
      </c>
      <c r="H53" s="39">
        <v>245.1</v>
      </c>
      <c r="I53" s="39">
        <v>320</v>
      </c>
      <c r="J53" s="39">
        <v>410</v>
      </c>
      <c r="K53" s="39">
        <v>419.6</v>
      </c>
      <c r="L53" s="39">
        <v>2.5</v>
      </c>
      <c r="M53" s="39">
        <v>0</v>
      </c>
      <c r="O53" s="40">
        <f t="shared" si="1"/>
        <v>1925</v>
      </c>
      <c r="P53" s="40">
        <f t="shared" si="2"/>
        <v>4</v>
      </c>
      <c r="Q53" s="32">
        <f t="shared" si="3"/>
        <v>37.1</v>
      </c>
    </row>
    <row r="54" spans="1:17" x14ac:dyDescent="0.25">
      <c r="A54" s="38">
        <v>1973</v>
      </c>
      <c r="B54" s="39">
        <v>0</v>
      </c>
      <c r="C54" s="39">
        <v>0</v>
      </c>
      <c r="D54" s="39">
        <v>26.7</v>
      </c>
      <c r="E54" s="39">
        <v>38.4</v>
      </c>
      <c r="F54" s="39">
        <v>328.7</v>
      </c>
      <c r="G54" s="39">
        <v>355.1</v>
      </c>
      <c r="H54" s="39">
        <v>334</v>
      </c>
      <c r="I54" s="39">
        <v>290.8</v>
      </c>
      <c r="J54" s="39">
        <v>388.6</v>
      </c>
      <c r="K54" s="39">
        <v>325.39999999999998</v>
      </c>
      <c r="L54" s="39">
        <v>55.6</v>
      </c>
      <c r="M54" s="39">
        <v>0</v>
      </c>
      <c r="O54" s="40">
        <f t="shared" si="1"/>
        <v>1925</v>
      </c>
      <c r="P54" s="40">
        <f t="shared" si="2"/>
        <v>5</v>
      </c>
      <c r="Q54" s="32">
        <f t="shared" si="3"/>
        <v>230.6</v>
      </c>
    </row>
    <row r="55" spans="1:17" x14ac:dyDescent="0.25">
      <c r="A55" s="38">
        <v>1974</v>
      </c>
      <c r="B55" s="39">
        <v>0</v>
      </c>
      <c r="C55" s="39">
        <v>0</v>
      </c>
      <c r="D55" s="39">
        <v>36.1</v>
      </c>
      <c r="E55" s="39">
        <v>88.9</v>
      </c>
      <c r="F55" s="39">
        <v>223</v>
      </c>
      <c r="G55" s="39">
        <v>381.5</v>
      </c>
      <c r="H55" s="39">
        <v>469.9</v>
      </c>
      <c r="I55" s="39">
        <v>292.89999999999998</v>
      </c>
      <c r="J55" s="39">
        <v>385.3</v>
      </c>
      <c r="K55" s="39">
        <v>229.9</v>
      </c>
      <c r="L55" s="39">
        <v>97</v>
      </c>
      <c r="M55" s="39">
        <v>0</v>
      </c>
      <c r="O55" s="40">
        <f t="shared" si="1"/>
        <v>1925</v>
      </c>
      <c r="P55" s="40">
        <f t="shared" si="2"/>
        <v>6</v>
      </c>
      <c r="Q55" s="32">
        <f t="shared" si="3"/>
        <v>401.1</v>
      </c>
    </row>
    <row r="56" spans="1:17" x14ac:dyDescent="0.25">
      <c r="A56" s="38">
        <v>1975</v>
      </c>
      <c r="B56" s="39">
        <v>0</v>
      </c>
      <c r="C56" s="39">
        <v>0</v>
      </c>
      <c r="D56" s="39">
        <v>8.6</v>
      </c>
      <c r="E56" s="39">
        <v>131.30000000000001</v>
      </c>
      <c r="F56" s="39">
        <v>181.9</v>
      </c>
      <c r="G56" s="39">
        <v>177.5</v>
      </c>
      <c r="H56" s="39">
        <v>251.5</v>
      </c>
      <c r="I56" s="39">
        <v>415.3</v>
      </c>
      <c r="J56" s="39">
        <v>536.20000000000005</v>
      </c>
      <c r="K56" s="39">
        <v>314.2</v>
      </c>
      <c r="L56" s="39">
        <v>13.5</v>
      </c>
      <c r="M56" s="39">
        <v>1.5</v>
      </c>
      <c r="O56" s="40">
        <f t="shared" si="1"/>
        <v>1925</v>
      </c>
      <c r="P56" s="40">
        <f t="shared" si="2"/>
        <v>7</v>
      </c>
      <c r="Q56" s="32">
        <f t="shared" si="3"/>
        <v>271</v>
      </c>
    </row>
    <row r="57" spans="1:17" x14ac:dyDescent="0.25">
      <c r="A57" s="38">
        <v>1976</v>
      </c>
      <c r="B57" s="39">
        <v>2.2999999999999998</v>
      </c>
      <c r="C57" s="39">
        <v>0</v>
      </c>
      <c r="D57" s="39">
        <v>22.1</v>
      </c>
      <c r="E57" s="39">
        <v>165.6</v>
      </c>
      <c r="F57" s="39">
        <v>236.5</v>
      </c>
      <c r="G57" s="39">
        <v>253.2</v>
      </c>
      <c r="H57" s="39">
        <v>201.7</v>
      </c>
      <c r="I57" s="39">
        <v>326.89999999999998</v>
      </c>
      <c r="J57" s="39">
        <v>340.6</v>
      </c>
      <c r="K57" s="39">
        <v>388.6</v>
      </c>
      <c r="L57" s="39">
        <v>124.7</v>
      </c>
      <c r="M57" s="39">
        <v>0</v>
      </c>
      <c r="O57" s="40">
        <f t="shared" si="1"/>
        <v>1925</v>
      </c>
      <c r="P57" s="40">
        <f t="shared" si="2"/>
        <v>8</v>
      </c>
      <c r="Q57" s="32">
        <f t="shared" si="3"/>
        <v>284.7</v>
      </c>
    </row>
    <row r="58" spans="1:17" x14ac:dyDescent="0.25">
      <c r="A58" s="38">
        <v>1977</v>
      </c>
      <c r="B58" s="39">
        <v>0</v>
      </c>
      <c r="C58" s="39">
        <v>0</v>
      </c>
      <c r="D58" s="39">
        <v>38.1</v>
      </c>
      <c r="E58" s="39">
        <v>81.8</v>
      </c>
      <c r="F58" s="39">
        <v>99.1</v>
      </c>
      <c r="G58" s="39">
        <v>227.1</v>
      </c>
      <c r="H58" s="39">
        <v>183.6</v>
      </c>
      <c r="I58" s="39">
        <v>374.6</v>
      </c>
      <c r="J58" s="39">
        <v>361.7</v>
      </c>
      <c r="K58" s="39">
        <v>296.39999999999998</v>
      </c>
      <c r="L58" s="39">
        <v>14.7</v>
      </c>
      <c r="M58" s="39">
        <v>0.8</v>
      </c>
      <c r="O58" s="40">
        <f t="shared" si="1"/>
        <v>1925</v>
      </c>
      <c r="P58" s="40">
        <f t="shared" si="2"/>
        <v>9</v>
      </c>
      <c r="Q58" s="32">
        <f t="shared" si="3"/>
        <v>363.5</v>
      </c>
    </row>
    <row r="59" spans="1:17" x14ac:dyDescent="0.25">
      <c r="A59" s="38">
        <v>1978</v>
      </c>
      <c r="B59" s="39">
        <v>31</v>
      </c>
      <c r="C59" s="39">
        <v>43.9</v>
      </c>
      <c r="D59" s="39">
        <v>55.1</v>
      </c>
      <c r="E59" s="39">
        <v>94.2</v>
      </c>
      <c r="F59" s="39">
        <v>155.4</v>
      </c>
      <c r="G59" s="39">
        <v>260.60000000000002</v>
      </c>
      <c r="H59" s="39">
        <v>350.3</v>
      </c>
      <c r="I59" s="39">
        <v>281.2</v>
      </c>
      <c r="J59" s="39">
        <v>332</v>
      </c>
      <c r="K59" s="39">
        <v>374.9</v>
      </c>
      <c r="L59" s="39">
        <v>101.3</v>
      </c>
      <c r="M59" s="39"/>
      <c r="O59" s="40">
        <f t="shared" si="1"/>
        <v>1925</v>
      </c>
      <c r="P59" s="40">
        <f t="shared" si="2"/>
        <v>10</v>
      </c>
      <c r="Q59" s="32">
        <f t="shared" si="3"/>
        <v>458</v>
      </c>
    </row>
    <row r="60" spans="1:17" x14ac:dyDescent="0.25">
      <c r="O60" s="40">
        <f t="shared" si="1"/>
        <v>1925</v>
      </c>
      <c r="P60" s="40">
        <f t="shared" si="2"/>
        <v>11</v>
      </c>
      <c r="Q60" s="32">
        <f t="shared" si="3"/>
        <v>146.30000000000001</v>
      </c>
    </row>
    <row r="61" spans="1:17" x14ac:dyDescent="0.25">
      <c r="O61" s="40">
        <f t="shared" si="1"/>
        <v>1925</v>
      </c>
      <c r="P61" s="40">
        <f t="shared" si="2"/>
        <v>12</v>
      </c>
      <c r="Q61" s="32">
        <f t="shared" si="3"/>
        <v>27.4</v>
      </c>
    </row>
    <row r="62" spans="1:17" x14ac:dyDescent="0.25">
      <c r="O62" s="40">
        <f t="shared" si="1"/>
        <v>1926</v>
      </c>
      <c r="P62" s="40">
        <f t="shared" si="2"/>
        <v>1</v>
      </c>
      <c r="Q62" s="32">
        <f t="shared" si="3"/>
        <v>2.8</v>
      </c>
    </row>
    <row r="63" spans="1:17" x14ac:dyDescent="0.25">
      <c r="O63" s="40">
        <f t="shared" si="1"/>
        <v>1926</v>
      </c>
      <c r="P63" s="40">
        <f t="shared" si="2"/>
        <v>2</v>
      </c>
      <c r="Q63" s="32">
        <f t="shared" si="3"/>
        <v>0</v>
      </c>
    </row>
    <row r="64" spans="1:17" x14ac:dyDescent="0.25">
      <c r="O64" s="40">
        <f t="shared" si="1"/>
        <v>1926</v>
      </c>
      <c r="P64" s="40">
        <f t="shared" si="2"/>
        <v>3</v>
      </c>
      <c r="Q64" s="32">
        <f t="shared" si="3"/>
        <v>29.7</v>
      </c>
    </row>
    <row r="65" spans="15:17" x14ac:dyDescent="0.25">
      <c r="O65" s="40">
        <f t="shared" si="1"/>
        <v>1926</v>
      </c>
      <c r="P65" s="40">
        <f t="shared" si="2"/>
        <v>4</v>
      </c>
      <c r="Q65" s="32">
        <f t="shared" si="3"/>
        <v>42.2</v>
      </c>
    </row>
    <row r="66" spans="15:17" x14ac:dyDescent="0.25">
      <c r="O66" s="40">
        <f t="shared" si="1"/>
        <v>1926</v>
      </c>
      <c r="P66" s="40">
        <f t="shared" si="2"/>
        <v>5</v>
      </c>
      <c r="Q66" s="32">
        <f t="shared" si="3"/>
        <v>157.19999999999999</v>
      </c>
    </row>
    <row r="67" spans="15:17" x14ac:dyDescent="0.25">
      <c r="O67" s="40">
        <f t="shared" si="1"/>
        <v>1926</v>
      </c>
      <c r="P67" s="40">
        <f t="shared" si="2"/>
        <v>6</v>
      </c>
      <c r="Q67" s="32">
        <f t="shared" ref="Q67:Q107" si="4">VLOOKUP(O67,$A$2:$M$59,P67+1)</f>
        <v>255.3</v>
      </c>
    </row>
    <row r="68" spans="15:17" x14ac:dyDescent="0.25">
      <c r="O68" s="40">
        <f t="shared" si="1"/>
        <v>1926</v>
      </c>
      <c r="P68" s="40">
        <f t="shared" si="2"/>
        <v>7</v>
      </c>
      <c r="Q68" s="32">
        <f t="shared" si="4"/>
        <v>347.5</v>
      </c>
    </row>
    <row r="69" spans="15:17" x14ac:dyDescent="0.25">
      <c r="O69" s="40">
        <f t="shared" si="1"/>
        <v>1926</v>
      </c>
      <c r="P69" s="40">
        <f t="shared" si="2"/>
        <v>8</v>
      </c>
      <c r="Q69" s="32">
        <f t="shared" si="4"/>
        <v>441.5</v>
      </c>
    </row>
    <row r="70" spans="15:17" x14ac:dyDescent="0.25">
      <c r="O70" s="40">
        <f t="shared" si="1"/>
        <v>1926</v>
      </c>
      <c r="P70" s="40">
        <f t="shared" si="2"/>
        <v>9</v>
      </c>
      <c r="Q70" s="32">
        <f t="shared" si="4"/>
        <v>481.8</v>
      </c>
    </row>
    <row r="71" spans="15:17" x14ac:dyDescent="0.25">
      <c r="O71" s="40">
        <f t="shared" si="1"/>
        <v>1926</v>
      </c>
      <c r="P71" s="40">
        <f t="shared" si="2"/>
        <v>10</v>
      </c>
      <c r="Q71" s="32">
        <f t="shared" si="4"/>
        <v>265.39999999999998</v>
      </c>
    </row>
    <row r="72" spans="15:17" x14ac:dyDescent="0.25">
      <c r="O72" s="40">
        <f t="shared" si="1"/>
        <v>1926</v>
      </c>
      <c r="P72" s="40">
        <f t="shared" si="2"/>
        <v>11</v>
      </c>
      <c r="Q72" s="32">
        <f t="shared" si="4"/>
        <v>146.30000000000001</v>
      </c>
    </row>
    <row r="73" spans="15:17" x14ac:dyDescent="0.25">
      <c r="O73" s="40">
        <f t="shared" si="1"/>
        <v>1926</v>
      </c>
      <c r="P73" s="40">
        <f t="shared" si="2"/>
        <v>12</v>
      </c>
      <c r="Q73" s="32">
        <f t="shared" si="4"/>
        <v>10.199999999999999</v>
      </c>
    </row>
    <row r="74" spans="15:17" x14ac:dyDescent="0.25">
      <c r="O74" s="40">
        <f t="shared" si="1"/>
        <v>1927</v>
      </c>
      <c r="P74" s="40">
        <f t="shared" si="2"/>
        <v>1</v>
      </c>
      <c r="Q74" s="32">
        <f t="shared" si="4"/>
        <v>0</v>
      </c>
    </row>
    <row r="75" spans="15:17" x14ac:dyDescent="0.25">
      <c r="O75" s="40">
        <f t="shared" si="1"/>
        <v>1927</v>
      </c>
      <c r="P75" s="40">
        <f t="shared" si="2"/>
        <v>2</v>
      </c>
      <c r="Q75" s="32">
        <f t="shared" si="4"/>
        <v>2.8</v>
      </c>
    </row>
    <row r="76" spans="15:17" x14ac:dyDescent="0.25">
      <c r="O76" s="40">
        <f t="shared" si="1"/>
        <v>1927</v>
      </c>
      <c r="P76" s="40">
        <f t="shared" si="2"/>
        <v>3</v>
      </c>
      <c r="Q76" s="32">
        <f t="shared" si="4"/>
        <v>19.8</v>
      </c>
    </row>
    <row r="77" spans="15:17" x14ac:dyDescent="0.25">
      <c r="O77" s="40">
        <f t="shared" si="1"/>
        <v>1927</v>
      </c>
      <c r="P77" s="40">
        <f t="shared" si="2"/>
        <v>4</v>
      </c>
      <c r="Q77" s="32">
        <f t="shared" si="4"/>
        <v>113.8</v>
      </c>
    </row>
    <row r="78" spans="15:17" x14ac:dyDescent="0.25">
      <c r="O78" s="40">
        <f t="shared" si="1"/>
        <v>1927</v>
      </c>
      <c r="P78" s="40">
        <f t="shared" si="2"/>
        <v>5</v>
      </c>
      <c r="Q78" s="32">
        <f t="shared" si="4"/>
        <v>272.5</v>
      </c>
    </row>
    <row r="79" spans="15:17" x14ac:dyDescent="0.25">
      <c r="O79" s="40">
        <f t="shared" si="1"/>
        <v>1927</v>
      </c>
      <c r="P79" s="40">
        <f t="shared" si="2"/>
        <v>6</v>
      </c>
      <c r="Q79" s="32">
        <f t="shared" si="4"/>
        <v>364</v>
      </c>
    </row>
    <row r="80" spans="15:17" x14ac:dyDescent="0.25">
      <c r="O80" s="40">
        <f t="shared" ref="O80:O143" si="5">+O68+1</f>
        <v>1927</v>
      </c>
      <c r="P80" s="40">
        <f t="shared" ref="P80:P143" si="6">+P68</f>
        <v>7</v>
      </c>
      <c r="Q80" s="32">
        <f t="shared" si="4"/>
        <v>229.9</v>
      </c>
    </row>
    <row r="81" spans="15:17" x14ac:dyDescent="0.25">
      <c r="O81" s="40">
        <f t="shared" si="5"/>
        <v>1927</v>
      </c>
      <c r="P81" s="40">
        <f t="shared" si="6"/>
        <v>8</v>
      </c>
      <c r="Q81" s="32">
        <f t="shared" si="4"/>
        <v>204.5</v>
      </c>
    </row>
    <row r="82" spans="15:17" x14ac:dyDescent="0.25">
      <c r="O82" s="40">
        <f t="shared" si="5"/>
        <v>1927</v>
      </c>
      <c r="P82" s="40">
        <f t="shared" si="6"/>
        <v>9</v>
      </c>
      <c r="Q82" s="32">
        <f t="shared" si="4"/>
        <v>531.6</v>
      </c>
    </row>
    <row r="83" spans="15:17" x14ac:dyDescent="0.25">
      <c r="O83" s="40">
        <f t="shared" si="5"/>
        <v>1927</v>
      </c>
      <c r="P83" s="40">
        <f t="shared" si="6"/>
        <v>10</v>
      </c>
      <c r="Q83" s="32">
        <f t="shared" si="4"/>
        <v>509.5</v>
      </c>
    </row>
    <row r="84" spans="15:17" x14ac:dyDescent="0.25">
      <c r="O84" s="40">
        <f t="shared" si="5"/>
        <v>1927</v>
      </c>
      <c r="P84" s="40">
        <f t="shared" si="6"/>
        <v>11</v>
      </c>
      <c r="Q84" s="32">
        <f t="shared" si="4"/>
        <v>26.7</v>
      </c>
    </row>
    <row r="85" spans="15:17" x14ac:dyDescent="0.25">
      <c r="O85" s="40">
        <f t="shared" si="5"/>
        <v>1927</v>
      </c>
      <c r="P85" s="40">
        <f t="shared" si="6"/>
        <v>12</v>
      </c>
      <c r="Q85" s="32">
        <f t="shared" si="4"/>
        <v>9.6999999999999993</v>
      </c>
    </row>
    <row r="86" spans="15:17" x14ac:dyDescent="0.25">
      <c r="O86" s="40">
        <f t="shared" si="5"/>
        <v>1928</v>
      </c>
      <c r="P86" s="40">
        <f t="shared" si="6"/>
        <v>1</v>
      </c>
      <c r="Q86" s="32">
        <f t="shared" si="4"/>
        <v>8.9</v>
      </c>
    </row>
    <row r="87" spans="15:17" x14ac:dyDescent="0.25">
      <c r="O87" s="40">
        <f t="shared" si="5"/>
        <v>1928</v>
      </c>
      <c r="P87" s="40">
        <f t="shared" si="6"/>
        <v>2</v>
      </c>
      <c r="Q87" s="32">
        <f t="shared" si="4"/>
        <v>0</v>
      </c>
    </row>
    <row r="88" spans="15:17" x14ac:dyDescent="0.25">
      <c r="O88" s="40">
        <f t="shared" si="5"/>
        <v>1928</v>
      </c>
      <c r="P88" s="40">
        <f t="shared" si="6"/>
        <v>3</v>
      </c>
      <c r="Q88" s="32">
        <f t="shared" si="4"/>
        <v>54.6</v>
      </c>
    </row>
    <row r="89" spans="15:17" x14ac:dyDescent="0.25">
      <c r="O89" s="40">
        <f t="shared" si="5"/>
        <v>1928</v>
      </c>
      <c r="P89" s="40">
        <f t="shared" si="6"/>
        <v>4</v>
      </c>
      <c r="Q89" s="32">
        <f t="shared" si="4"/>
        <v>232.9</v>
      </c>
    </row>
    <row r="90" spans="15:17" x14ac:dyDescent="0.25">
      <c r="O90" s="40">
        <f t="shared" si="5"/>
        <v>1928</v>
      </c>
      <c r="P90" s="40">
        <f t="shared" si="6"/>
        <v>5</v>
      </c>
      <c r="Q90" s="32">
        <f t="shared" si="4"/>
        <v>168.4</v>
      </c>
    </row>
    <row r="91" spans="15:17" x14ac:dyDescent="0.25">
      <c r="O91" s="40">
        <f t="shared" si="5"/>
        <v>1928</v>
      </c>
      <c r="P91" s="40">
        <f t="shared" si="6"/>
        <v>6</v>
      </c>
      <c r="Q91" s="32">
        <f t="shared" si="4"/>
        <v>184.4</v>
      </c>
    </row>
    <row r="92" spans="15:17" x14ac:dyDescent="0.25">
      <c r="O92" s="40">
        <f t="shared" si="5"/>
        <v>1928</v>
      </c>
      <c r="P92" s="40">
        <f t="shared" si="6"/>
        <v>7</v>
      </c>
      <c r="Q92" s="32">
        <f t="shared" si="4"/>
        <v>496.6</v>
      </c>
    </row>
    <row r="93" spans="15:17" x14ac:dyDescent="0.25">
      <c r="O93" s="40">
        <f t="shared" si="5"/>
        <v>1928</v>
      </c>
      <c r="P93" s="40">
        <f t="shared" si="6"/>
        <v>8</v>
      </c>
      <c r="Q93" s="32">
        <f t="shared" si="4"/>
        <v>366</v>
      </c>
    </row>
    <row r="94" spans="15:17" x14ac:dyDescent="0.25">
      <c r="O94" s="40">
        <f t="shared" si="5"/>
        <v>1928</v>
      </c>
      <c r="P94" s="40">
        <f t="shared" si="6"/>
        <v>9</v>
      </c>
      <c r="Q94" s="32">
        <f t="shared" si="4"/>
        <v>399.8</v>
      </c>
    </row>
    <row r="95" spans="15:17" x14ac:dyDescent="0.25">
      <c r="O95" s="40">
        <f t="shared" si="5"/>
        <v>1928</v>
      </c>
      <c r="P95" s="40">
        <f t="shared" si="6"/>
        <v>10</v>
      </c>
      <c r="Q95" s="32">
        <f t="shared" si="4"/>
        <v>527.79999999999995</v>
      </c>
    </row>
    <row r="96" spans="15:17" x14ac:dyDescent="0.25">
      <c r="O96" s="40">
        <f t="shared" si="5"/>
        <v>1928</v>
      </c>
      <c r="P96" s="40">
        <f t="shared" si="6"/>
        <v>11</v>
      </c>
      <c r="Q96" s="32">
        <f t="shared" si="4"/>
        <v>53.8</v>
      </c>
    </row>
    <row r="97" spans="15:17" x14ac:dyDescent="0.25">
      <c r="O97" s="40">
        <f t="shared" si="5"/>
        <v>1928</v>
      </c>
      <c r="P97" s="40">
        <f t="shared" si="6"/>
        <v>12</v>
      </c>
      <c r="Q97" s="32">
        <f t="shared" si="4"/>
        <v>16.8</v>
      </c>
    </row>
    <row r="98" spans="15:17" x14ac:dyDescent="0.25">
      <c r="O98" s="40">
        <f t="shared" si="5"/>
        <v>1929</v>
      </c>
      <c r="P98" s="40">
        <f t="shared" si="6"/>
        <v>1</v>
      </c>
      <c r="Q98" s="32">
        <f t="shared" si="4"/>
        <v>0</v>
      </c>
    </row>
    <row r="99" spans="15:17" x14ac:dyDescent="0.25">
      <c r="O99" s="40">
        <f t="shared" si="5"/>
        <v>1929</v>
      </c>
      <c r="P99" s="40">
        <f t="shared" si="6"/>
        <v>2</v>
      </c>
      <c r="Q99" s="32">
        <f t="shared" si="4"/>
        <v>0</v>
      </c>
    </row>
    <row r="100" spans="15:17" x14ac:dyDescent="0.25">
      <c r="O100" s="40">
        <f t="shared" si="5"/>
        <v>1929</v>
      </c>
      <c r="P100" s="40">
        <f t="shared" si="6"/>
        <v>3</v>
      </c>
      <c r="Q100" s="32">
        <f t="shared" si="4"/>
        <v>112.8</v>
      </c>
    </row>
    <row r="101" spans="15:17" x14ac:dyDescent="0.25">
      <c r="O101" s="40">
        <f t="shared" si="5"/>
        <v>1929</v>
      </c>
      <c r="P101" s="40">
        <f t="shared" si="6"/>
        <v>4</v>
      </c>
      <c r="Q101" s="32">
        <f t="shared" si="4"/>
        <v>110.5</v>
      </c>
    </row>
    <row r="102" spans="15:17" x14ac:dyDescent="0.25">
      <c r="O102" s="40">
        <f t="shared" si="5"/>
        <v>1929</v>
      </c>
      <c r="P102" s="40">
        <f t="shared" si="6"/>
        <v>5</v>
      </c>
      <c r="Q102" s="32">
        <f t="shared" si="4"/>
        <v>167.9</v>
      </c>
    </row>
    <row r="103" spans="15:17" x14ac:dyDescent="0.25">
      <c r="O103" s="40">
        <f t="shared" si="5"/>
        <v>1929</v>
      </c>
      <c r="P103" s="40">
        <f t="shared" si="6"/>
        <v>6</v>
      </c>
      <c r="Q103" s="32">
        <f t="shared" si="4"/>
        <v>305.3</v>
      </c>
    </row>
    <row r="104" spans="15:17" x14ac:dyDescent="0.25">
      <c r="O104" s="40">
        <f t="shared" si="5"/>
        <v>1929</v>
      </c>
      <c r="P104" s="40">
        <f t="shared" si="6"/>
        <v>7</v>
      </c>
      <c r="Q104" s="32">
        <f t="shared" si="4"/>
        <v>237.7</v>
      </c>
    </row>
    <row r="105" spans="15:17" x14ac:dyDescent="0.25">
      <c r="O105" s="40">
        <f t="shared" si="5"/>
        <v>1929</v>
      </c>
      <c r="P105" s="40">
        <f t="shared" si="6"/>
        <v>8</v>
      </c>
      <c r="Q105" s="32">
        <f t="shared" si="4"/>
        <v>353.3</v>
      </c>
    </row>
    <row r="106" spans="15:17" x14ac:dyDescent="0.25">
      <c r="O106" s="40">
        <f t="shared" si="5"/>
        <v>1929</v>
      </c>
      <c r="P106" s="40">
        <f t="shared" si="6"/>
        <v>9</v>
      </c>
      <c r="Q106" s="32">
        <f t="shared" si="4"/>
        <v>371.3</v>
      </c>
    </row>
    <row r="107" spans="15:17" x14ac:dyDescent="0.25">
      <c r="O107" s="40">
        <f t="shared" si="5"/>
        <v>1929</v>
      </c>
      <c r="P107" s="40">
        <f t="shared" si="6"/>
        <v>10</v>
      </c>
      <c r="Q107" s="32">
        <f t="shared" si="4"/>
        <v>319.8</v>
      </c>
    </row>
    <row r="108" spans="15:17" x14ac:dyDescent="0.25">
      <c r="O108" s="40">
        <f t="shared" si="5"/>
        <v>1929</v>
      </c>
      <c r="P108" s="40">
        <f t="shared" si="6"/>
        <v>11</v>
      </c>
      <c r="Q108" s="32">
        <f t="shared" ref="Q108:Q171" si="7">VLOOKUP(O108,$A$2:$M$59,P108+1)</f>
        <v>9.9</v>
      </c>
    </row>
    <row r="109" spans="15:17" x14ac:dyDescent="0.25">
      <c r="O109" s="40">
        <f t="shared" si="5"/>
        <v>1929</v>
      </c>
      <c r="P109" s="40">
        <f t="shared" si="6"/>
        <v>12</v>
      </c>
      <c r="Q109" s="32">
        <f t="shared" si="7"/>
        <v>0</v>
      </c>
    </row>
    <row r="110" spans="15:17" x14ac:dyDescent="0.25">
      <c r="O110" s="40">
        <f t="shared" si="5"/>
        <v>1930</v>
      </c>
      <c r="P110" s="40">
        <f t="shared" si="6"/>
        <v>1</v>
      </c>
      <c r="Q110" s="32">
        <f t="shared" si="7"/>
        <v>31</v>
      </c>
    </row>
    <row r="111" spans="15:17" x14ac:dyDescent="0.25">
      <c r="O111" s="40">
        <f t="shared" si="5"/>
        <v>1930</v>
      </c>
      <c r="P111" s="40">
        <f t="shared" si="6"/>
        <v>2</v>
      </c>
      <c r="Q111" s="32">
        <f t="shared" si="7"/>
        <v>61</v>
      </c>
    </row>
    <row r="112" spans="15:17" x14ac:dyDescent="0.25">
      <c r="O112" s="40">
        <f t="shared" si="5"/>
        <v>1930</v>
      </c>
      <c r="P112" s="40">
        <f t="shared" si="6"/>
        <v>3</v>
      </c>
      <c r="Q112" s="32">
        <f t="shared" si="7"/>
        <v>17.8</v>
      </c>
    </row>
    <row r="113" spans="15:17" x14ac:dyDescent="0.25">
      <c r="O113" s="40">
        <f t="shared" si="5"/>
        <v>1930</v>
      </c>
      <c r="P113" s="40">
        <f t="shared" si="6"/>
        <v>4</v>
      </c>
      <c r="Q113" s="32">
        <f t="shared" si="7"/>
        <v>45</v>
      </c>
    </row>
    <row r="114" spans="15:17" x14ac:dyDescent="0.25">
      <c r="O114" s="40">
        <f t="shared" si="5"/>
        <v>1930</v>
      </c>
      <c r="P114" s="40">
        <f t="shared" si="6"/>
        <v>5</v>
      </c>
      <c r="Q114" s="32">
        <f t="shared" si="7"/>
        <v>180.3</v>
      </c>
    </row>
    <row r="115" spans="15:17" x14ac:dyDescent="0.25">
      <c r="O115" s="40">
        <f t="shared" si="5"/>
        <v>1930</v>
      </c>
      <c r="P115" s="40">
        <f t="shared" si="6"/>
        <v>6</v>
      </c>
      <c r="Q115" s="32">
        <f t="shared" si="7"/>
        <v>252.7</v>
      </c>
    </row>
    <row r="116" spans="15:17" x14ac:dyDescent="0.25">
      <c r="O116" s="40">
        <f t="shared" si="5"/>
        <v>1930</v>
      </c>
      <c r="P116" s="40">
        <f t="shared" si="6"/>
        <v>7</v>
      </c>
      <c r="Q116" s="32">
        <f t="shared" si="7"/>
        <v>388.6</v>
      </c>
    </row>
    <row r="117" spans="15:17" x14ac:dyDescent="0.25">
      <c r="O117" s="40">
        <f t="shared" si="5"/>
        <v>1930</v>
      </c>
      <c r="P117" s="40">
        <f t="shared" si="6"/>
        <v>8</v>
      </c>
      <c r="Q117" s="32">
        <f t="shared" si="7"/>
        <v>316.5</v>
      </c>
    </row>
    <row r="118" spans="15:17" x14ac:dyDescent="0.25">
      <c r="O118" s="40">
        <f t="shared" si="5"/>
        <v>1930</v>
      </c>
      <c r="P118" s="40">
        <f t="shared" si="6"/>
        <v>9</v>
      </c>
      <c r="Q118" s="32">
        <f t="shared" si="7"/>
        <v>422.7</v>
      </c>
    </row>
    <row r="119" spans="15:17" x14ac:dyDescent="0.25">
      <c r="O119" s="40">
        <f t="shared" si="5"/>
        <v>1930</v>
      </c>
      <c r="P119" s="40">
        <f t="shared" si="6"/>
        <v>10</v>
      </c>
      <c r="Q119" s="32">
        <f t="shared" si="7"/>
        <v>287</v>
      </c>
    </row>
    <row r="120" spans="15:17" x14ac:dyDescent="0.25">
      <c r="O120" s="40">
        <f t="shared" si="5"/>
        <v>1930</v>
      </c>
      <c r="P120" s="40">
        <f t="shared" si="6"/>
        <v>11</v>
      </c>
      <c r="Q120" s="32">
        <f t="shared" si="7"/>
        <v>38.4</v>
      </c>
    </row>
    <row r="121" spans="15:17" x14ac:dyDescent="0.25">
      <c r="O121" s="40">
        <f t="shared" si="5"/>
        <v>1930</v>
      </c>
      <c r="P121" s="40">
        <f t="shared" si="6"/>
        <v>12</v>
      </c>
      <c r="Q121" s="32">
        <f t="shared" si="7"/>
        <v>17</v>
      </c>
    </row>
    <row r="122" spans="15:17" x14ac:dyDescent="0.25">
      <c r="O122" s="40">
        <f t="shared" si="5"/>
        <v>1931</v>
      </c>
      <c r="P122" s="40">
        <f t="shared" si="6"/>
        <v>1</v>
      </c>
      <c r="Q122" s="32">
        <f t="shared" si="7"/>
        <v>37.299999999999997</v>
      </c>
    </row>
    <row r="123" spans="15:17" x14ac:dyDescent="0.25">
      <c r="O123" s="40">
        <f t="shared" si="5"/>
        <v>1931</v>
      </c>
      <c r="P123" s="40">
        <f t="shared" si="6"/>
        <v>2</v>
      </c>
      <c r="Q123" s="32">
        <f t="shared" si="7"/>
        <v>0</v>
      </c>
    </row>
    <row r="124" spans="15:17" x14ac:dyDescent="0.25">
      <c r="O124" s="40">
        <f t="shared" si="5"/>
        <v>1931</v>
      </c>
      <c r="P124" s="40">
        <f t="shared" si="6"/>
        <v>3</v>
      </c>
      <c r="Q124" s="32">
        <f t="shared" si="7"/>
        <v>61</v>
      </c>
    </row>
    <row r="125" spans="15:17" x14ac:dyDescent="0.25">
      <c r="O125" s="40">
        <f t="shared" si="5"/>
        <v>1931</v>
      </c>
      <c r="P125" s="40">
        <f t="shared" si="6"/>
        <v>4</v>
      </c>
      <c r="Q125" s="32">
        <f t="shared" si="7"/>
        <v>177.8</v>
      </c>
    </row>
    <row r="126" spans="15:17" x14ac:dyDescent="0.25">
      <c r="O126" s="40">
        <f t="shared" si="5"/>
        <v>1931</v>
      </c>
      <c r="P126" s="40">
        <f t="shared" si="6"/>
        <v>5</v>
      </c>
      <c r="Q126" s="32">
        <f t="shared" si="7"/>
        <v>184.9</v>
      </c>
    </row>
    <row r="127" spans="15:17" x14ac:dyDescent="0.25">
      <c r="O127" s="40">
        <f t="shared" si="5"/>
        <v>1931</v>
      </c>
      <c r="P127" s="40">
        <f t="shared" si="6"/>
        <v>6</v>
      </c>
      <c r="Q127" s="32">
        <f t="shared" si="7"/>
        <v>418.3</v>
      </c>
    </row>
    <row r="128" spans="15:17" x14ac:dyDescent="0.25">
      <c r="O128" s="40">
        <f t="shared" si="5"/>
        <v>1931</v>
      </c>
      <c r="P128" s="40">
        <f t="shared" si="6"/>
        <v>7</v>
      </c>
      <c r="Q128" s="32">
        <f t="shared" si="7"/>
        <v>386.1</v>
      </c>
    </row>
    <row r="129" spans="15:17" x14ac:dyDescent="0.25">
      <c r="O129" s="40">
        <f t="shared" si="5"/>
        <v>1931</v>
      </c>
      <c r="P129" s="40">
        <f t="shared" si="6"/>
        <v>8</v>
      </c>
      <c r="Q129" s="32">
        <f t="shared" si="7"/>
        <v>289.3</v>
      </c>
    </row>
    <row r="130" spans="15:17" x14ac:dyDescent="0.25">
      <c r="O130" s="40">
        <f t="shared" si="5"/>
        <v>1931</v>
      </c>
      <c r="P130" s="40">
        <f t="shared" si="6"/>
        <v>9</v>
      </c>
      <c r="Q130" s="32">
        <f t="shared" si="7"/>
        <v>294.39999999999998</v>
      </c>
    </row>
    <row r="131" spans="15:17" x14ac:dyDescent="0.25">
      <c r="O131" s="40">
        <f t="shared" si="5"/>
        <v>1931</v>
      </c>
      <c r="P131" s="40">
        <f t="shared" si="6"/>
        <v>10</v>
      </c>
      <c r="Q131" s="32">
        <f t="shared" si="7"/>
        <v>289.10000000000002</v>
      </c>
    </row>
    <row r="132" spans="15:17" x14ac:dyDescent="0.25">
      <c r="O132" s="40">
        <f t="shared" si="5"/>
        <v>1931</v>
      </c>
      <c r="P132" s="40">
        <f t="shared" si="6"/>
        <v>11</v>
      </c>
      <c r="Q132" s="32">
        <f t="shared" si="7"/>
        <v>93</v>
      </c>
    </row>
    <row r="133" spans="15:17" x14ac:dyDescent="0.25">
      <c r="O133" s="40">
        <f t="shared" si="5"/>
        <v>1931</v>
      </c>
      <c r="P133" s="40">
        <f t="shared" si="6"/>
        <v>12</v>
      </c>
      <c r="Q133" s="32">
        <f t="shared" si="7"/>
        <v>10.9</v>
      </c>
    </row>
    <row r="134" spans="15:17" x14ac:dyDescent="0.25">
      <c r="O134" s="40">
        <f t="shared" si="5"/>
        <v>1932</v>
      </c>
      <c r="P134" s="40">
        <f t="shared" si="6"/>
        <v>1</v>
      </c>
      <c r="Q134" s="32">
        <f t="shared" si="7"/>
        <v>0</v>
      </c>
    </row>
    <row r="135" spans="15:17" x14ac:dyDescent="0.25">
      <c r="O135" s="40">
        <f t="shared" si="5"/>
        <v>1932</v>
      </c>
      <c r="P135" s="40">
        <f t="shared" si="6"/>
        <v>2</v>
      </c>
      <c r="Q135" s="32">
        <f t="shared" si="7"/>
        <v>29.5</v>
      </c>
    </row>
    <row r="136" spans="15:17" x14ac:dyDescent="0.25">
      <c r="O136" s="40">
        <f t="shared" si="5"/>
        <v>1932</v>
      </c>
      <c r="P136" s="40">
        <f t="shared" si="6"/>
        <v>3</v>
      </c>
      <c r="Q136" s="32">
        <f t="shared" si="7"/>
        <v>124</v>
      </c>
    </row>
    <row r="137" spans="15:17" x14ac:dyDescent="0.25">
      <c r="O137" s="40">
        <f t="shared" si="5"/>
        <v>1932</v>
      </c>
      <c r="P137" s="40">
        <f t="shared" si="6"/>
        <v>4</v>
      </c>
      <c r="Q137" s="32">
        <f t="shared" si="7"/>
        <v>194.1</v>
      </c>
    </row>
    <row r="138" spans="15:17" x14ac:dyDescent="0.25">
      <c r="O138" s="40">
        <f t="shared" si="5"/>
        <v>1932</v>
      </c>
      <c r="P138" s="40">
        <f t="shared" si="6"/>
        <v>5</v>
      </c>
      <c r="Q138" s="32">
        <f t="shared" si="7"/>
        <v>164.3</v>
      </c>
    </row>
    <row r="139" spans="15:17" x14ac:dyDescent="0.25">
      <c r="O139" s="40">
        <f t="shared" si="5"/>
        <v>1932</v>
      </c>
      <c r="P139" s="40">
        <f t="shared" si="6"/>
        <v>6</v>
      </c>
      <c r="Q139" s="32">
        <f t="shared" si="7"/>
        <v>410.2</v>
      </c>
    </row>
    <row r="140" spans="15:17" x14ac:dyDescent="0.25">
      <c r="O140" s="40">
        <f t="shared" si="5"/>
        <v>1932</v>
      </c>
      <c r="P140" s="40">
        <f t="shared" si="6"/>
        <v>7</v>
      </c>
      <c r="Q140" s="32">
        <f t="shared" si="7"/>
        <v>385.3</v>
      </c>
    </row>
    <row r="141" spans="15:17" x14ac:dyDescent="0.25">
      <c r="O141" s="40">
        <f t="shared" si="5"/>
        <v>1932</v>
      </c>
      <c r="P141" s="40">
        <f t="shared" si="6"/>
        <v>8</v>
      </c>
      <c r="Q141" s="32">
        <f t="shared" si="7"/>
        <v>422.1</v>
      </c>
    </row>
    <row r="142" spans="15:17" x14ac:dyDescent="0.25">
      <c r="O142" s="40">
        <f t="shared" si="5"/>
        <v>1932</v>
      </c>
      <c r="P142" s="40">
        <f t="shared" si="6"/>
        <v>9</v>
      </c>
      <c r="Q142" s="32">
        <f t="shared" si="7"/>
        <v>308.39999999999998</v>
      </c>
    </row>
    <row r="143" spans="15:17" x14ac:dyDescent="0.25">
      <c r="O143" s="40">
        <f t="shared" si="5"/>
        <v>1932</v>
      </c>
      <c r="P143" s="40">
        <f t="shared" si="6"/>
        <v>10</v>
      </c>
      <c r="Q143" s="32">
        <f t="shared" si="7"/>
        <v>355.9</v>
      </c>
    </row>
    <row r="144" spans="15:17" x14ac:dyDescent="0.25">
      <c r="O144" s="40">
        <f t="shared" ref="O144:O207" si="8">+O132+1</f>
        <v>1932</v>
      </c>
      <c r="P144" s="40">
        <f t="shared" ref="P144:P207" si="9">+P132</f>
        <v>11</v>
      </c>
      <c r="Q144" s="32">
        <f t="shared" si="7"/>
        <v>241.6</v>
      </c>
    </row>
    <row r="145" spans="15:17" x14ac:dyDescent="0.25">
      <c r="O145" s="40">
        <f t="shared" si="8"/>
        <v>1932</v>
      </c>
      <c r="P145" s="40">
        <f t="shared" si="9"/>
        <v>12</v>
      </c>
      <c r="Q145" s="32">
        <f t="shared" si="7"/>
        <v>0</v>
      </c>
    </row>
    <row r="146" spans="15:17" x14ac:dyDescent="0.25">
      <c r="O146" s="40">
        <f t="shared" si="8"/>
        <v>1933</v>
      </c>
      <c r="P146" s="40">
        <f t="shared" si="9"/>
        <v>1</v>
      </c>
      <c r="Q146" s="32">
        <f t="shared" si="7"/>
        <v>1</v>
      </c>
    </row>
    <row r="147" spans="15:17" x14ac:dyDescent="0.25">
      <c r="O147" s="40">
        <f t="shared" si="8"/>
        <v>1933</v>
      </c>
      <c r="P147" s="40">
        <f t="shared" si="9"/>
        <v>2</v>
      </c>
      <c r="Q147" s="32">
        <f t="shared" si="7"/>
        <v>87.6</v>
      </c>
    </row>
    <row r="148" spans="15:17" x14ac:dyDescent="0.25">
      <c r="O148" s="40">
        <f t="shared" si="8"/>
        <v>1933</v>
      </c>
      <c r="P148" s="40">
        <f t="shared" si="9"/>
        <v>3</v>
      </c>
      <c r="Q148" s="32">
        <f t="shared" si="7"/>
        <v>23.4</v>
      </c>
    </row>
    <row r="149" spans="15:17" x14ac:dyDescent="0.25">
      <c r="O149" s="40">
        <f t="shared" si="8"/>
        <v>1933</v>
      </c>
      <c r="P149" s="40">
        <f t="shared" si="9"/>
        <v>4</v>
      </c>
      <c r="Q149" s="32">
        <f t="shared" si="7"/>
        <v>96</v>
      </c>
    </row>
    <row r="150" spans="15:17" x14ac:dyDescent="0.25">
      <c r="O150" s="40">
        <f t="shared" si="8"/>
        <v>1933</v>
      </c>
      <c r="P150" s="40">
        <f t="shared" si="9"/>
        <v>5</v>
      </c>
      <c r="Q150" s="32">
        <f t="shared" si="7"/>
        <v>198.4</v>
      </c>
    </row>
    <row r="151" spans="15:17" x14ac:dyDescent="0.25">
      <c r="O151" s="40">
        <f t="shared" si="8"/>
        <v>1933</v>
      </c>
      <c r="P151" s="40">
        <f t="shared" si="9"/>
        <v>6</v>
      </c>
      <c r="Q151" s="32">
        <f t="shared" si="7"/>
        <v>358.6</v>
      </c>
    </row>
    <row r="152" spans="15:17" x14ac:dyDescent="0.25">
      <c r="O152" s="40">
        <f t="shared" si="8"/>
        <v>1933</v>
      </c>
      <c r="P152" s="40">
        <f t="shared" si="9"/>
        <v>7</v>
      </c>
      <c r="Q152" s="32">
        <f t="shared" si="7"/>
        <v>385.8</v>
      </c>
    </row>
    <row r="153" spans="15:17" x14ac:dyDescent="0.25">
      <c r="O153" s="40">
        <f t="shared" si="8"/>
        <v>1933</v>
      </c>
      <c r="P153" s="40">
        <f t="shared" si="9"/>
        <v>8</v>
      </c>
      <c r="Q153" s="32">
        <f t="shared" si="7"/>
        <v>644.1</v>
      </c>
    </row>
    <row r="154" spans="15:17" x14ac:dyDescent="0.25">
      <c r="O154" s="40">
        <f t="shared" si="8"/>
        <v>1933</v>
      </c>
      <c r="P154" s="40">
        <f t="shared" si="9"/>
        <v>9</v>
      </c>
      <c r="Q154" s="32">
        <f t="shared" si="7"/>
        <v>308.39999999999998</v>
      </c>
    </row>
    <row r="155" spans="15:17" x14ac:dyDescent="0.25">
      <c r="O155" s="40">
        <f t="shared" si="8"/>
        <v>1933</v>
      </c>
      <c r="P155" s="40">
        <f t="shared" si="9"/>
        <v>10</v>
      </c>
      <c r="Q155" s="32">
        <f t="shared" si="7"/>
        <v>172</v>
      </c>
    </row>
    <row r="156" spans="15:17" x14ac:dyDescent="0.25">
      <c r="O156" s="40">
        <f t="shared" si="8"/>
        <v>1933</v>
      </c>
      <c r="P156" s="40">
        <f t="shared" si="9"/>
        <v>11</v>
      </c>
      <c r="Q156" s="32">
        <f t="shared" si="7"/>
        <v>120.9</v>
      </c>
    </row>
    <row r="157" spans="15:17" x14ac:dyDescent="0.25">
      <c r="O157" s="40">
        <f t="shared" si="8"/>
        <v>1933</v>
      </c>
      <c r="P157" s="40">
        <f t="shared" si="9"/>
        <v>12</v>
      </c>
      <c r="Q157" s="32">
        <f t="shared" si="7"/>
        <v>33.799999999999997</v>
      </c>
    </row>
    <row r="158" spans="15:17" x14ac:dyDescent="0.25">
      <c r="O158" s="40">
        <f t="shared" si="8"/>
        <v>1934</v>
      </c>
      <c r="P158" s="40">
        <f t="shared" si="9"/>
        <v>1</v>
      </c>
      <c r="Q158" s="32">
        <f t="shared" si="7"/>
        <v>0</v>
      </c>
    </row>
    <row r="159" spans="15:17" x14ac:dyDescent="0.25">
      <c r="O159" s="40">
        <f t="shared" si="8"/>
        <v>1934</v>
      </c>
      <c r="P159" s="40">
        <f t="shared" si="9"/>
        <v>2</v>
      </c>
      <c r="Q159" s="32">
        <f t="shared" si="7"/>
        <v>39.1</v>
      </c>
    </row>
    <row r="160" spans="15:17" x14ac:dyDescent="0.25">
      <c r="O160" s="40">
        <f t="shared" si="8"/>
        <v>1934</v>
      </c>
      <c r="P160" s="40">
        <f t="shared" si="9"/>
        <v>3</v>
      </c>
      <c r="Q160" s="32">
        <f t="shared" si="7"/>
        <v>57.4</v>
      </c>
    </row>
    <row r="161" spans="15:17" x14ac:dyDescent="0.25">
      <c r="O161" s="40">
        <f t="shared" si="8"/>
        <v>1934</v>
      </c>
      <c r="P161" s="40">
        <f t="shared" si="9"/>
        <v>4</v>
      </c>
      <c r="Q161" s="32">
        <f t="shared" si="7"/>
        <v>48.5</v>
      </c>
    </row>
    <row r="162" spans="15:17" x14ac:dyDescent="0.25">
      <c r="O162" s="40">
        <f t="shared" si="8"/>
        <v>1934</v>
      </c>
      <c r="P162" s="40">
        <f t="shared" si="9"/>
        <v>5</v>
      </c>
      <c r="Q162" s="32">
        <f t="shared" si="7"/>
        <v>35.799999999999997</v>
      </c>
    </row>
    <row r="163" spans="15:17" x14ac:dyDescent="0.25">
      <c r="O163" s="40">
        <f t="shared" si="8"/>
        <v>1934</v>
      </c>
      <c r="P163" s="40">
        <f t="shared" si="9"/>
        <v>6</v>
      </c>
      <c r="Q163" s="32">
        <f t="shared" si="7"/>
        <v>322.10000000000002</v>
      </c>
    </row>
    <row r="164" spans="15:17" x14ac:dyDescent="0.25">
      <c r="O164" s="40">
        <f t="shared" si="8"/>
        <v>1934</v>
      </c>
      <c r="P164" s="40">
        <f t="shared" si="9"/>
        <v>7</v>
      </c>
      <c r="Q164" s="32">
        <f t="shared" si="7"/>
        <v>328.2</v>
      </c>
    </row>
    <row r="165" spans="15:17" x14ac:dyDescent="0.25">
      <c r="O165" s="40">
        <f t="shared" si="8"/>
        <v>1934</v>
      </c>
      <c r="P165" s="40">
        <f t="shared" si="9"/>
        <v>8</v>
      </c>
      <c r="Q165" s="32">
        <f t="shared" si="7"/>
        <v>442.7</v>
      </c>
    </row>
    <row r="166" spans="15:17" x14ac:dyDescent="0.25">
      <c r="O166" s="40">
        <f t="shared" si="8"/>
        <v>1934</v>
      </c>
      <c r="P166" s="40">
        <f t="shared" si="9"/>
        <v>9</v>
      </c>
      <c r="Q166" s="32">
        <f t="shared" si="7"/>
        <v>553.5</v>
      </c>
    </row>
    <row r="167" spans="15:17" x14ac:dyDescent="0.25">
      <c r="O167" s="40">
        <f t="shared" si="8"/>
        <v>1934</v>
      </c>
      <c r="P167" s="40">
        <f t="shared" si="9"/>
        <v>10</v>
      </c>
      <c r="Q167" s="32">
        <f t="shared" si="7"/>
        <v>508.3</v>
      </c>
    </row>
    <row r="168" spans="15:17" x14ac:dyDescent="0.25">
      <c r="O168" s="40">
        <f t="shared" si="8"/>
        <v>1934</v>
      </c>
      <c r="P168" s="40">
        <f t="shared" si="9"/>
        <v>11</v>
      </c>
      <c r="Q168" s="32">
        <f t="shared" si="7"/>
        <v>37.4</v>
      </c>
    </row>
    <row r="169" spans="15:17" x14ac:dyDescent="0.25">
      <c r="O169" s="40">
        <f t="shared" si="8"/>
        <v>1934</v>
      </c>
      <c r="P169" s="40">
        <f t="shared" si="9"/>
        <v>12</v>
      </c>
      <c r="Q169" s="32">
        <f t="shared" si="7"/>
        <v>1</v>
      </c>
    </row>
    <row r="170" spans="15:17" x14ac:dyDescent="0.25">
      <c r="O170" s="40">
        <f t="shared" si="8"/>
        <v>1935</v>
      </c>
      <c r="P170" s="40">
        <f t="shared" si="9"/>
        <v>1</v>
      </c>
      <c r="Q170" s="32">
        <f t="shared" si="7"/>
        <v>17.3</v>
      </c>
    </row>
    <row r="171" spans="15:17" x14ac:dyDescent="0.25">
      <c r="O171" s="40">
        <f t="shared" si="8"/>
        <v>1935</v>
      </c>
      <c r="P171" s="40">
        <f t="shared" si="9"/>
        <v>2</v>
      </c>
      <c r="Q171" s="32">
        <f t="shared" si="7"/>
        <v>1</v>
      </c>
    </row>
    <row r="172" spans="15:17" x14ac:dyDescent="0.25">
      <c r="O172" s="40">
        <f t="shared" si="8"/>
        <v>1935</v>
      </c>
      <c r="P172" s="40">
        <f t="shared" si="9"/>
        <v>3</v>
      </c>
      <c r="Q172" s="32">
        <f t="shared" ref="Q172:Q235" si="10">VLOOKUP(O172,$A$2:$M$59,P172+1)</f>
        <v>1.8</v>
      </c>
    </row>
    <row r="173" spans="15:17" x14ac:dyDescent="0.25">
      <c r="O173" s="40">
        <f t="shared" si="8"/>
        <v>1935</v>
      </c>
      <c r="P173" s="40">
        <f t="shared" si="9"/>
        <v>4</v>
      </c>
      <c r="Q173" s="32">
        <f t="shared" si="10"/>
        <v>34.299999999999997</v>
      </c>
    </row>
    <row r="174" spans="15:17" x14ac:dyDescent="0.25">
      <c r="O174" s="40">
        <f t="shared" si="8"/>
        <v>1935</v>
      </c>
      <c r="P174" s="40">
        <f t="shared" si="9"/>
        <v>5</v>
      </c>
      <c r="Q174" s="32">
        <f t="shared" si="10"/>
        <v>185.7</v>
      </c>
    </row>
    <row r="175" spans="15:17" x14ac:dyDescent="0.25">
      <c r="O175" s="40">
        <f t="shared" si="8"/>
        <v>1935</v>
      </c>
      <c r="P175" s="40">
        <f t="shared" si="9"/>
        <v>6</v>
      </c>
      <c r="Q175" s="32">
        <f t="shared" si="10"/>
        <v>428.2</v>
      </c>
    </row>
    <row r="176" spans="15:17" x14ac:dyDescent="0.25">
      <c r="O176" s="40">
        <f t="shared" si="8"/>
        <v>1935</v>
      </c>
      <c r="P176" s="40">
        <f t="shared" si="9"/>
        <v>7</v>
      </c>
      <c r="Q176" s="32">
        <f t="shared" si="10"/>
        <v>351.5</v>
      </c>
    </row>
    <row r="177" spans="15:17" x14ac:dyDescent="0.25">
      <c r="O177" s="40">
        <f t="shared" si="8"/>
        <v>1935</v>
      </c>
      <c r="P177" s="40">
        <f t="shared" si="9"/>
        <v>8</v>
      </c>
      <c r="Q177" s="32">
        <f t="shared" si="10"/>
        <v>245.1</v>
      </c>
    </row>
    <row r="178" spans="15:17" x14ac:dyDescent="0.25">
      <c r="O178" s="40">
        <f t="shared" si="8"/>
        <v>1935</v>
      </c>
      <c r="P178" s="40">
        <f t="shared" si="9"/>
        <v>9</v>
      </c>
      <c r="Q178" s="32">
        <f t="shared" si="10"/>
        <v>330.7</v>
      </c>
    </row>
    <row r="179" spans="15:17" x14ac:dyDescent="0.25">
      <c r="O179" s="40">
        <f t="shared" si="8"/>
        <v>1935</v>
      </c>
      <c r="P179" s="40">
        <f t="shared" si="9"/>
        <v>10</v>
      </c>
      <c r="Q179" s="32">
        <f t="shared" si="10"/>
        <v>254.5</v>
      </c>
    </row>
    <row r="180" spans="15:17" x14ac:dyDescent="0.25">
      <c r="O180" s="40">
        <f t="shared" si="8"/>
        <v>1935</v>
      </c>
      <c r="P180" s="40">
        <f t="shared" si="9"/>
        <v>11</v>
      </c>
      <c r="Q180" s="32">
        <f t="shared" si="10"/>
        <v>106.4</v>
      </c>
    </row>
    <row r="181" spans="15:17" x14ac:dyDescent="0.25">
      <c r="O181" s="40">
        <f t="shared" si="8"/>
        <v>1935</v>
      </c>
      <c r="P181" s="40">
        <f t="shared" si="9"/>
        <v>12</v>
      </c>
      <c r="Q181" s="32">
        <f t="shared" si="10"/>
        <v>53.1</v>
      </c>
    </row>
    <row r="182" spans="15:17" x14ac:dyDescent="0.25">
      <c r="O182" s="40">
        <f t="shared" si="8"/>
        <v>1936</v>
      </c>
      <c r="P182" s="40">
        <f t="shared" si="9"/>
        <v>1</v>
      </c>
      <c r="Q182" s="32">
        <f t="shared" si="10"/>
        <v>5.6</v>
      </c>
    </row>
    <row r="183" spans="15:17" x14ac:dyDescent="0.25">
      <c r="O183" s="40">
        <f t="shared" si="8"/>
        <v>1936</v>
      </c>
      <c r="P183" s="40">
        <f t="shared" si="9"/>
        <v>2</v>
      </c>
      <c r="Q183" s="32">
        <f t="shared" si="10"/>
        <v>9.4</v>
      </c>
    </row>
    <row r="184" spans="15:17" x14ac:dyDescent="0.25">
      <c r="O184" s="40">
        <f t="shared" si="8"/>
        <v>1936</v>
      </c>
      <c r="P184" s="40">
        <f t="shared" si="9"/>
        <v>3</v>
      </c>
      <c r="Q184" s="32">
        <f t="shared" si="10"/>
        <v>47.2</v>
      </c>
    </row>
    <row r="185" spans="15:17" x14ac:dyDescent="0.25">
      <c r="O185" s="40">
        <f t="shared" si="8"/>
        <v>1936</v>
      </c>
      <c r="P185" s="40">
        <f t="shared" si="9"/>
        <v>4</v>
      </c>
      <c r="Q185" s="32">
        <f t="shared" si="10"/>
        <v>90.9</v>
      </c>
    </row>
    <row r="186" spans="15:17" x14ac:dyDescent="0.25">
      <c r="O186" s="40">
        <f t="shared" si="8"/>
        <v>1936</v>
      </c>
      <c r="P186" s="40">
        <f t="shared" si="9"/>
        <v>5</v>
      </c>
      <c r="Q186" s="32">
        <f t="shared" si="10"/>
        <v>233.7</v>
      </c>
    </row>
    <row r="187" spans="15:17" x14ac:dyDescent="0.25">
      <c r="O187" s="40">
        <f t="shared" si="8"/>
        <v>1936</v>
      </c>
      <c r="P187" s="40">
        <f t="shared" si="9"/>
        <v>6</v>
      </c>
      <c r="Q187" s="32">
        <f t="shared" si="10"/>
        <v>278.89999999999998</v>
      </c>
    </row>
    <row r="188" spans="15:17" x14ac:dyDescent="0.25">
      <c r="O188" s="40">
        <f t="shared" si="8"/>
        <v>1936</v>
      </c>
      <c r="P188" s="40">
        <f t="shared" si="9"/>
        <v>7</v>
      </c>
      <c r="Q188" s="32">
        <f t="shared" si="10"/>
        <v>309.60000000000002</v>
      </c>
    </row>
    <row r="189" spans="15:17" x14ac:dyDescent="0.25">
      <c r="O189" s="40">
        <f t="shared" si="8"/>
        <v>1936</v>
      </c>
      <c r="P189" s="40">
        <f t="shared" si="9"/>
        <v>8</v>
      </c>
      <c r="Q189" s="32">
        <f t="shared" si="10"/>
        <v>351</v>
      </c>
    </row>
    <row r="190" spans="15:17" x14ac:dyDescent="0.25">
      <c r="O190" s="40">
        <f t="shared" si="8"/>
        <v>1936</v>
      </c>
      <c r="P190" s="40">
        <f t="shared" si="9"/>
        <v>9</v>
      </c>
      <c r="Q190" s="32">
        <f t="shared" si="10"/>
        <v>392.9</v>
      </c>
    </row>
    <row r="191" spans="15:17" x14ac:dyDescent="0.25">
      <c r="O191" s="40">
        <f t="shared" si="8"/>
        <v>1936</v>
      </c>
      <c r="P191" s="40">
        <f t="shared" si="9"/>
        <v>10</v>
      </c>
      <c r="Q191" s="32">
        <f t="shared" si="10"/>
        <v>326.89999999999998</v>
      </c>
    </row>
    <row r="192" spans="15:17" x14ac:dyDescent="0.25">
      <c r="O192" s="40">
        <f t="shared" si="8"/>
        <v>1936</v>
      </c>
      <c r="P192" s="40">
        <f t="shared" si="9"/>
        <v>11</v>
      </c>
      <c r="Q192" s="32">
        <f t="shared" si="10"/>
        <v>91.2</v>
      </c>
    </row>
    <row r="193" spans="15:17" x14ac:dyDescent="0.25">
      <c r="O193" s="40">
        <f t="shared" si="8"/>
        <v>1936</v>
      </c>
      <c r="P193" s="40">
        <f t="shared" si="9"/>
        <v>12</v>
      </c>
      <c r="Q193" s="32">
        <f t="shared" si="10"/>
        <v>16.3</v>
      </c>
    </row>
    <row r="194" spans="15:17" x14ac:dyDescent="0.25">
      <c r="O194" s="40">
        <f t="shared" si="8"/>
        <v>1937</v>
      </c>
      <c r="P194" s="40">
        <f t="shared" si="9"/>
        <v>1</v>
      </c>
      <c r="Q194" s="32">
        <f t="shared" si="10"/>
        <v>0</v>
      </c>
    </row>
    <row r="195" spans="15:17" x14ac:dyDescent="0.25">
      <c r="O195" s="40">
        <f t="shared" si="8"/>
        <v>1937</v>
      </c>
      <c r="P195" s="40">
        <f t="shared" si="9"/>
        <v>2</v>
      </c>
      <c r="Q195" s="32">
        <f t="shared" si="10"/>
        <v>0</v>
      </c>
    </row>
    <row r="196" spans="15:17" x14ac:dyDescent="0.25">
      <c r="O196" s="40">
        <f t="shared" si="8"/>
        <v>1937</v>
      </c>
      <c r="P196" s="40">
        <f t="shared" si="9"/>
        <v>3</v>
      </c>
      <c r="Q196" s="32">
        <f t="shared" si="10"/>
        <v>112</v>
      </c>
    </row>
    <row r="197" spans="15:17" x14ac:dyDescent="0.25">
      <c r="O197" s="40">
        <f t="shared" si="8"/>
        <v>1937</v>
      </c>
      <c r="P197" s="40">
        <f t="shared" si="9"/>
        <v>4</v>
      </c>
      <c r="Q197" s="32">
        <f t="shared" si="10"/>
        <v>158.19999999999999</v>
      </c>
    </row>
    <row r="198" spans="15:17" x14ac:dyDescent="0.25">
      <c r="O198" s="40">
        <f t="shared" si="8"/>
        <v>1937</v>
      </c>
      <c r="P198" s="40">
        <f t="shared" si="9"/>
        <v>5</v>
      </c>
      <c r="Q198" s="32">
        <f t="shared" si="10"/>
        <v>217.9</v>
      </c>
    </row>
    <row r="199" spans="15:17" x14ac:dyDescent="0.25">
      <c r="O199" s="40">
        <f t="shared" si="8"/>
        <v>1937</v>
      </c>
      <c r="P199" s="40">
        <f t="shared" si="9"/>
        <v>6</v>
      </c>
      <c r="Q199" s="32">
        <f t="shared" si="10"/>
        <v>402.6</v>
      </c>
    </row>
    <row r="200" spans="15:17" x14ac:dyDescent="0.25">
      <c r="O200" s="40">
        <f t="shared" si="8"/>
        <v>1937</v>
      </c>
      <c r="P200" s="40">
        <f t="shared" si="9"/>
        <v>7</v>
      </c>
      <c r="Q200" s="32">
        <f t="shared" si="10"/>
        <v>159.5</v>
      </c>
    </row>
    <row r="201" spans="15:17" x14ac:dyDescent="0.25">
      <c r="O201" s="40">
        <f t="shared" si="8"/>
        <v>1937</v>
      </c>
      <c r="P201" s="40">
        <f t="shared" si="9"/>
        <v>8</v>
      </c>
      <c r="Q201" s="32">
        <f t="shared" si="10"/>
        <v>442.7</v>
      </c>
    </row>
    <row r="202" spans="15:17" x14ac:dyDescent="0.25">
      <c r="O202" s="40">
        <f t="shared" si="8"/>
        <v>1937</v>
      </c>
      <c r="P202" s="40">
        <f t="shared" si="9"/>
        <v>9</v>
      </c>
      <c r="Q202" s="32">
        <f t="shared" si="10"/>
        <v>390.1</v>
      </c>
    </row>
    <row r="203" spans="15:17" x14ac:dyDescent="0.25">
      <c r="O203" s="40">
        <f t="shared" si="8"/>
        <v>1937</v>
      </c>
      <c r="P203" s="40">
        <f t="shared" si="9"/>
        <v>10</v>
      </c>
      <c r="Q203" s="32">
        <f t="shared" si="10"/>
        <v>470.9</v>
      </c>
    </row>
    <row r="204" spans="15:17" x14ac:dyDescent="0.25">
      <c r="O204" s="40">
        <f t="shared" si="8"/>
        <v>1937</v>
      </c>
      <c r="P204" s="40">
        <f t="shared" si="9"/>
        <v>11</v>
      </c>
      <c r="Q204" s="32">
        <f t="shared" si="10"/>
        <v>32.5</v>
      </c>
    </row>
    <row r="205" spans="15:17" x14ac:dyDescent="0.25">
      <c r="O205" s="40">
        <f t="shared" si="8"/>
        <v>1937</v>
      </c>
      <c r="P205" s="40">
        <f t="shared" si="9"/>
        <v>12</v>
      </c>
      <c r="Q205" s="32">
        <f t="shared" si="10"/>
        <v>1</v>
      </c>
    </row>
    <row r="206" spans="15:17" x14ac:dyDescent="0.25">
      <c r="O206" s="40">
        <f t="shared" si="8"/>
        <v>1938</v>
      </c>
      <c r="P206" s="40">
        <f t="shared" si="9"/>
        <v>1</v>
      </c>
      <c r="Q206" s="32">
        <f t="shared" si="10"/>
        <v>0</v>
      </c>
    </row>
    <row r="207" spans="15:17" x14ac:dyDescent="0.25">
      <c r="O207" s="40">
        <f t="shared" si="8"/>
        <v>1938</v>
      </c>
      <c r="P207" s="40">
        <f t="shared" si="9"/>
        <v>2</v>
      </c>
      <c r="Q207" s="32">
        <f t="shared" si="10"/>
        <v>3.3</v>
      </c>
    </row>
    <row r="208" spans="15:17" x14ac:dyDescent="0.25">
      <c r="O208" s="40">
        <f t="shared" ref="O208:O271" si="11">+O196+1</f>
        <v>1938</v>
      </c>
      <c r="P208" s="40">
        <f t="shared" ref="P208:P271" si="12">+P196</f>
        <v>3</v>
      </c>
      <c r="Q208" s="32">
        <f t="shared" si="10"/>
        <v>91.2</v>
      </c>
    </row>
    <row r="209" spans="15:17" x14ac:dyDescent="0.25">
      <c r="O209" s="40">
        <f t="shared" si="11"/>
        <v>1938</v>
      </c>
      <c r="P209" s="40">
        <f t="shared" si="12"/>
        <v>4</v>
      </c>
      <c r="Q209" s="32">
        <f t="shared" si="10"/>
        <v>103.6</v>
      </c>
    </row>
    <row r="210" spans="15:17" x14ac:dyDescent="0.25">
      <c r="O210" s="40">
        <f t="shared" si="11"/>
        <v>1938</v>
      </c>
      <c r="P210" s="40">
        <f t="shared" si="12"/>
        <v>5</v>
      </c>
      <c r="Q210" s="32">
        <f t="shared" si="10"/>
        <v>201.4</v>
      </c>
    </row>
    <row r="211" spans="15:17" x14ac:dyDescent="0.25">
      <c r="O211" s="40">
        <f t="shared" si="11"/>
        <v>1938</v>
      </c>
      <c r="P211" s="40">
        <f t="shared" si="12"/>
        <v>6</v>
      </c>
      <c r="Q211" s="32">
        <f t="shared" si="10"/>
        <v>297.39999999999998</v>
      </c>
    </row>
    <row r="212" spans="15:17" x14ac:dyDescent="0.25">
      <c r="O212" s="40">
        <f t="shared" si="11"/>
        <v>1938</v>
      </c>
      <c r="P212" s="40">
        <f t="shared" si="12"/>
        <v>7</v>
      </c>
      <c r="Q212" s="32">
        <f t="shared" si="10"/>
        <v>437.9</v>
      </c>
    </row>
    <row r="213" spans="15:17" x14ac:dyDescent="0.25">
      <c r="O213" s="40">
        <f t="shared" si="11"/>
        <v>1938</v>
      </c>
      <c r="P213" s="40">
        <f t="shared" si="12"/>
        <v>8</v>
      </c>
      <c r="Q213" s="32">
        <f t="shared" si="10"/>
        <v>452.9</v>
      </c>
    </row>
    <row r="214" spans="15:17" x14ac:dyDescent="0.25">
      <c r="O214" s="40">
        <f t="shared" si="11"/>
        <v>1938</v>
      </c>
      <c r="P214" s="40">
        <f t="shared" si="12"/>
        <v>9</v>
      </c>
      <c r="Q214" s="32">
        <f t="shared" si="10"/>
        <v>405.1</v>
      </c>
    </row>
    <row r="215" spans="15:17" x14ac:dyDescent="0.25">
      <c r="O215" s="40">
        <f t="shared" si="11"/>
        <v>1938</v>
      </c>
      <c r="P215" s="40">
        <f t="shared" si="12"/>
        <v>10</v>
      </c>
      <c r="Q215" s="32">
        <f t="shared" si="10"/>
        <v>368.8</v>
      </c>
    </row>
    <row r="216" spans="15:17" x14ac:dyDescent="0.25">
      <c r="O216" s="40">
        <f t="shared" si="11"/>
        <v>1938</v>
      </c>
      <c r="P216" s="40">
        <f t="shared" si="12"/>
        <v>11</v>
      </c>
      <c r="Q216" s="32">
        <f t="shared" si="10"/>
        <v>87.1</v>
      </c>
    </row>
    <row r="217" spans="15:17" x14ac:dyDescent="0.25">
      <c r="O217" s="40">
        <f t="shared" si="11"/>
        <v>1938</v>
      </c>
      <c r="P217" s="40">
        <f t="shared" si="12"/>
        <v>12</v>
      </c>
      <c r="Q217" s="32">
        <f t="shared" si="10"/>
        <v>0</v>
      </c>
    </row>
    <row r="218" spans="15:17" x14ac:dyDescent="0.25">
      <c r="O218" s="40">
        <f t="shared" si="11"/>
        <v>1939</v>
      </c>
      <c r="P218" s="40">
        <f t="shared" si="12"/>
        <v>1</v>
      </c>
      <c r="Q218" s="32">
        <f t="shared" si="10"/>
        <v>7.6</v>
      </c>
    </row>
    <row r="219" spans="15:17" x14ac:dyDescent="0.25">
      <c r="O219" s="40">
        <f t="shared" si="11"/>
        <v>1939</v>
      </c>
      <c r="P219" s="40">
        <f t="shared" si="12"/>
        <v>2</v>
      </c>
      <c r="Q219" s="32">
        <f t="shared" si="10"/>
        <v>0</v>
      </c>
    </row>
    <row r="220" spans="15:17" x14ac:dyDescent="0.25">
      <c r="O220" s="40">
        <f t="shared" si="11"/>
        <v>1939</v>
      </c>
      <c r="P220" s="40">
        <f t="shared" si="12"/>
        <v>3</v>
      </c>
      <c r="Q220" s="32">
        <f t="shared" si="10"/>
        <v>19.8</v>
      </c>
    </row>
    <row r="221" spans="15:17" x14ac:dyDescent="0.25">
      <c r="O221" s="40">
        <f t="shared" si="11"/>
        <v>1939</v>
      </c>
      <c r="P221" s="40">
        <f t="shared" si="12"/>
        <v>4</v>
      </c>
      <c r="Q221" s="32">
        <f t="shared" si="10"/>
        <v>74.400000000000006</v>
      </c>
    </row>
    <row r="222" spans="15:17" x14ac:dyDescent="0.25">
      <c r="O222" s="40">
        <f t="shared" si="11"/>
        <v>1939</v>
      </c>
      <c r="P222" s="40">
        <f t="shared" si="12"/>
        <v>5</v>
      </c>
      <c r="Q222" s="32">
        <f t="shared" si="10"/>
        <v>171.7</v>
      </c>
    </row>
    <row r="223" spans="15:17" x14ac:dyDescent="0.25">
      <c r="O223" s="40">
        <f t="shared" si="11"/>
        <v>1939</v>
      </c>
      <c r="P223" s="40">
        <f t="shared" si="12"/>
        <v>6</v>
      </c>
      <c r="Q223" s="32">
        <f t="shared" si="10"/>
        <v>349.8</v>
      </c>
    </row>
    <row r="224" spans="15:17" x14ac:dyDescent="0.25">
      <c r="O224" s="40">
        <f t="shared" si="11"/>
        <v>1939</v>
      </c>
      <c r="P224" s="40">
        <f t="shared" si="12"/>
        <v>7</v>
      </c>
      <c r="Q224" s="32">
        <f t="shared" si="10"/>
        <v>347.5</v>
      </c>
    </row>
    <row r="225" spans="15:17" x14ac:dyDescent="0.25">
      <c r="O225" s="40">
        <f t="shared" si="11"/>
        <v>1939</v>
      </c>
      <c r="P225" s="40">
        <f t="shared" si="12"/>
        <v>8</v>
      </c>
      <c r="Q225" s="32">
        <f t="shared" si="10"/>
        <v>398.5</v>
      </c>
    </row>
    <row r="226" spans="15:17" x14ac:dyDescent="0.25">
      <c r="O226" s="40">
        <f t="shared" si="11"/>
        <v>1939</v>
      </c>
      <c r="P226" s="40">
        <f t="shared" si="12"/>
        <v>9</v>
      </c>
      <c r="Q226" s="32">
        <f t="shared" si="10"/>
        <v>366.3</v>
      </c>
    </row>
    <row r="227" spans="15:17" x14ac:dyDescent="0.25">
      <c r="O227" s="40">
        <f t="shared" si="11"/>
        <v>1939</v>
      </c>
      <c r="P227" s="40">
        <f t="shared" si="12"/>
        <v>10</v>
      </c>
      <c r="Q227" s="32">
        <f t="shared" si="10"/>
        <v>342.6</v>
      </c>
    </row>
    <row r="228" spans="15:17" x14ac:dyDescent="0.25">
      <c r="O228" s="40">
        <f t="shared" si="11"/>
        <v>1939</v>
      </c>
      <c r="P228" s="40">
        <f t="shared" si="12"/>
        <v>11</v>
      </c>
      <c r="Q228" s="32">
        <f t="shared" si="10"/>
        <v>88.4</v>
      </c>
    </row>
    <row r="229" spans="15:17" x14ac:dyDescent="0.25">
      <c r="O229" s="40">
        <f t="shared" si="11"/>
        <v>1939</v>
      </c>
      <c r="P229" s="40">
        <f t="shared" si="12"/>
        <v>12</v>
      </c>
      <c r="Q229" s="32">
        <f t="shared" si="10"/>
        <v>5.0999999999999996</v>
      </c>
    </row>
    <row r="230" spans="15:17" x14ac:dyDescent="0.25">
      <c r="O230" s="40">
        <f t="shared" si="11"/>
        <v>1940</v>
      </c>
      <c r="P230" s="40">
        <f t="shared" si="12"/>
        <v>1</v>
      </c>
      <c r="Q230" s="32">
        <f t="shared" si="10"/>
        <v>0</v>
      </c>
    </row>
    <row r="231" spans="15:17" x14ac:dyDescent="0.25">
      <c r="O231" s="40">
        <f t="shared" si="11"/>
        <v>1940</v>
      </c>
      <c r="P231" s="40">
        <f t="shared" si="12"/>
        <v>2</v>
      </c>
      <c r="Q231" s="32">
        <f t="shared" si="10"/>
        <v>0</v>
      </c>
    </row>
    <row r="232" spans="15:17" x14ac:dyDescent="0.25">
      <c r="O232" s="40">
        <f t="shared" si="11"/>
        <v>1940</v>
      </c>
      <c r="P232" s="40">
        <f t="shared" si="12"/>
        <v>3</v>
      </c>
      <c r="Q232" s="32">
        <f t="shared" si="10"/>
        <v>50.8</v>
      </c>
    </row>
    <row r="233" spans="15:17" x14ac:dyDescent="0.25">
      <c r="O233" s="40">
        <f t="shared" si="11"/>
        <v>1940</v>
      </c>
      <c r="P233" s="40">
        <f t="shared" si="12"/>
        <v>4</v>
      </c>
      <c r="Q233" s="32">
        <f t="shared" si="10"/>
        <v>46.7</v>
      </c>
    </row>
    <row r="234" spans="15:17" x14ac:dyDescent="0.25">
      <c r="O234" s="40">
        <f t="shared" si="11"/>
        <v>1940</v>
      </c>
      <c r="P234" s="40">
        <f t="shared" si="12"/>
        <v>5</v>
      </c>
      <c r="Q234" s="32">
        <f t="shared" si="10"/>
        <v>212.1</v>
      </c>
    </row>
    <row r="235" spans="15:17" x14ac:dyDescent="0.25">
      <c r="O235" s="40">
        <f t="shared" si="11"/>
        <v>1940</v>
      </c>
      <c r="P235" s="40">
        <f t="shared" si="12"/>
        <v>6</v>
      </c>
      <c r="Q235" s="32">
        <f t="shared" si="10"/>
        <v>415</v>
      </c>
    </row>
    <row r="236" spans="15:17" x14ac:dyDescent="0.25">
      <c r="O236" s="40">
        <f t="shared" si="11"/>
        <v>1940</v>
      </c>
      <c r="P236" s="40">
        <f t="shared" si="12"/>
        <v>7</v>
      </c>
      <c r="Q236" s="32">
        <f t="shared" ref="Q236:Q299" si="13">VLOOKUP(O236,$A$2:$M$59,P236+1)</f>
        <v>313.2</v>
      </c>
    </row>
    <row r="237" spans="15:17" x14ac:dyDescent="0.25">
      <c r="O237" s="40">
        <f t="shared" si="11"/>
        <v>1940</v>
      </c>
      <c r="P237" s="40">
        <f t="shared" si="12"/>
        <v>8</v>
      </c>
      <c r="Q237" s="32">
        <f t="shared" si="13"/>
        <v>289.10000000000002</v>
      </c>
    </row>
    <row r="238" spans="15:17" x14ac:dyDescent="0.25">
      <c r="O238" s="40">
        <f t="shared" si="11"/>
        <v>1940</v>
      </c>
      <c r="P238" s="40">
        <f t="shared" si="12"/>
        <v>9</v>
      </c>
      <c r="Q238" s="32">
        <f t="shared" si="13"/>
        <v>429.3</v>
      </c>
    </row>
    <row r="239" spans="15:17" x14ac:dyDescent="0.25">
      <c r="O239" s="40">
        <f t="shared" si="11"/>
        <v>1940</v>
      </c>
      <c r="P239" s="40">
        <f t="shared" si="12"/>
        <v>10</v>
      </c>
      <c r="Q239" s="32">
        <f t="shared" si="13"/>
        <v>426.7</v>
      </c>
    </row>
    <row r="240" spans="15:17" x14ac:dyDescent="0.25">
      <c r="O240" s="40">
        <f t="shared" si="11"/>
        <v>1940</v>
      </c>
      <c r="P240" s="40">
        <f t="shared" si="12"/>
        <v>11</v>
      </c>
      <c r="Q240" s="32">
        <f t="shared" si="13"/>
        <v>106.4</v>
      </c>
    </row>
    <row r="241" spans="15:17" x14ac:dyDescent="0.25">
      <c r="O241" s="40">
        <f t="shared" si="11"/>
        <v>1940</v>
      </c>
      <c r="P241" s="40">
        <f t="shared" si="12"/>
        <v>12</v>
      </c>
      <c r="Q241" s="32">
        <f t="shared" si="13"/>
        <v>0</v>
      </c>
    </row>
    <row r="242" spans="15:17" x14ac:dyDescent="0.25">
      <c r="O242" s="40">
        <f t="shared" si="11"/>
        <v>1941</v>
      </c>
      <c r="P242" s="40">
        <f t="shared" si="12"/>
        <v>1</v>
      </c>
      <c r="Q242" s="32">
        <f t="shared" si="13"/>
        <v>1.8</v>
      </c>
    </row>
    <row r="243" spans="15:17" x14ac:dyDescent="0.25">
      <c r="O243" s="40">
        <f t="shared" si="11"/>
        <v>1941</v>
      </c>
      <c r="P243" s="40">
        <f t="shared" si="12"/>
        <v>2</v>
      </c>
      <c r="Q243" s="32">
        <f t="shared" si="13"/>
        <v>0</v>
      </c>
    </row>
    <row r="244" spans="15:17" x14ac:dyDescent="0.25">
      <c r="O244" s="40">
        <f t="shared" si="11"/>
        <v>1941</v>
      </c>
      <c r="P244" s="40">
        <f t="shared" si="12"/>
        <v>3</v>
      </c>
      <c r="Q244" s="32">
        <f t="shared" si="13"/>
        <v>27.4</v>
      </c>
    </row>
    <row r="245" spans="15:17" x14ac:dyDescent="0.25">
      <c r="O245" s="40">
        <f t="shared" si="11"/>
        <v>1941</v>
      </c>
      <c r="P245" s="40">
        <f t="shared" si="12"/>
        <v>4</v>
      </c>
      <c r="Q245" s="32">
        <f t="shared" si="13"/>
        <v>65.3</v>
      </c>
    </row>
    <row r="246" spans="15:17" x14ac:dyDescent="0.25">
      <c r="O246" s="40">
        <f t="shared" si="11"/>
        <v>1941</v>
      </c>
      <c r="P246" s="40">
        <f t="shared" si="12"/>
        <v>5</v>
      </c>
      <c r="Q246" s="32">
        <f t="shared" si="13"/>
        <v>196.8</v>
      </c>
    </row>
    <row r="247" spans="15:17" x14ac:dyDescent="0.25">
      <c r="O247" s="40">
        <f t="shared" si="11"/>
        <v>1941</v>
      </c>
      <c r="P247" s="40">
        <f t="shared" si="12"/>
        <v>6</v>
      </c>
      <c r="Q247" s="32">
        <f t="shared" si="13"/>
        <v>258.60000000000002</v>
      </c>
    </row>
    <row r="248" spans="15:17" x14ac:dyDescent="0.25">
      <c r="O248" s="40">
        <f t="shared" si="11"/>
        <v>1941</v>
      </c>
      <c r="P248" s="40">
        <f t="shared" si="12"/>
        <v>7</v>
      </c>
      <c r="Q248" s="32">
        <f t="shared" si="13"/>
        <v>384.6</v>
      </c>
    </row>
    <row r="249" spans="15:17" x14ac:dyDescent="0.25">
      <c r="O249" s="40">
        <f t="shared" si="11"/>
        <v>1941</v>
      </c>
      <c r="P249" s="40">
        <f t="shared" si="12"/>
        <v>8</v>
      </c>
      <c r="Q249" s="32">
        <f t="shared" si="13"/>
        <v>409.2</v>
      </c>
    </row>
    <row r="250" spans="15:17" x14ac:dyDescent="0.25">
      <c r="O250" s="40">
        <f t="shared" si="11"/>
        <v>1941</v>
      </c>
      <c r="P250" s="40">
        <f t="shared" si="12"/>
        <v>9</v>
      </c>
      <c r="Q250" s="32">
        <f t="shared" si="13"/>
        <v>504.4</v>
      </c>
    </row>
    <row r="251" spans="15:17" x14ac:dyDescent="0.25">
      <c r="O251" s="40">
        <f t="shared" si="11"/>
        <v>1941</v>
      </c>
      <c r="P251" s="40">
        <f t="shared" si="12"/>
        <v>10</v>
      </c>
      <c r="Q251" s="32">
        <f t="shared" si="13"/>
        <v>243.3</v>
      </c>
    </row>
    <row r="252" spans="15:17" x14ac:dyDescent="0.25">
      <c r="O252" s="40">
        <f t="shared" si="11"/>
        <v>1941</v>
      </c>
      <c r="P252" s="40">
        <f t="shared" si="12"/>
        <v>11</v>
      </c>
      <c r="Q252" s="32">
        <f t="shared" si="13"/>
        <v>194.3</v>
      </c>
    </row>
    <row r="253" spans="15:17" x14ac:dyDescent="0.25">
      <c r="O253" s="40">
        <f t="shared" si="11"/>
        <v>1941</v>
      </c>
      <c r="P253" s="40">
        <f t="shared" si="12"/>
        <v>12</v>
      </c>
      <c r="Q253" s="32">
        <f t="shared" si="13"/>
        <v>2</v>
      </c>
    </row>
    <row r="254" spans="15:17" x14ac:dyDescent="0.25">
      <c r="O254" s="40">
        <f t="shared" si="11"/>
        <v>1942</v>
      </c>
      <c r="P254" s="40">
        <f t="shared" si="12"/>
        <v>1</v>
      </c>
      <c r="Q254" s="32">
        <f t="shared" si="13"/>
        <v>0.8</v>
      </c>
    </row>
    <row r="255" spans="15:17" x14ac:dyDescent="0.25">
      <c r="O255" s="40">
        <f t="shared" si="11"/>
        <v>1942</v>
      </c>
      <c r="P255" s="40">
        <f t="shared" si="12"/>
        <v>2</v>
      </c>
      <c r="Q255" s="32">
        <f t="shared" si="13"/>
        <v>0</v>
      </c>
    </row>
    <row r="256" spans="15:17" x14ac:dyDescent="0.25">
      <c r="O256" s="40">
        <f t="shared" si="11"/>
        <v>1942</v>
      </c>
      <c r="P256" s="40">
        <f t="shared" si="12"/>
        <v>3</v>
      </c>
      <c r="Q256" s="32">
        <f t="shared" si="13"/>
        <v>7.6</v>
      </c>
    </row>
    <row r="257" spans="15:17" x14ac:dyDescent="0.25">
      <c r="O257" s="40">
        <f t="shared" si="11"/>
        <v>1942</v>
      </c>
      <c r="P257" s="40">
        <f t="shared" si="12"/>
        <v>4</v>
      </c>
      <c r="Q257" s="32">
        <f t="shared" si="13"/>
        <v>189.7</v>
      </c>
    </row>
    <row r="258" spans="15:17" x14ac:dyDescent="0.25">
      <c r="O258" s="40">
        <f t="shared" si="11"/>
        <v>1942</v>
      </c>
      <c r="P258" s="40">
        <f t="shared" si="12"/>
        <v>5</v>
      </c>
      <c r="Q258" s="32">
        <f t="shared" si="13"/>
        <v>281.7</v>
      </c>
    </row>
    <row r="259" spans="15:17" x14ac:dyDescent="0.25">
      <c r="O259" s="40">
        <f t="shared" si="11"/>
        <v>1942</v>
      </c>
      <c r="P259" s="40">
        <f t="shared" si="12"/>
        <v>6</v>
      </c>
      <c r="Q259" s="32">
        <f t="shared" si="13"/>
        <v>222.2</v>
      </c>
    </row>
    <row r="260" spans="15:17" x14ac:dyDescent="0.25">
      <c r="O260" s="40">
        <f t="shared" si="11"/>
        <v>1942</v>
      </c>
      <c r="P260" s="40">
        <f t="shared" si="12"/>
        <v>7</v>
      </c>
      <c r="Q260" s="32">
        <f t="shared" si="13"/>
        <v>289.10000000000002</v>
      </c>
    </row>
    <row r="261" spans="15:17" x14ac:dyDescent="0.25">
      <c r="O261" s="40">
        <f t="shared" si="11"/>
        <v>1942</v>
      </c>
      <c r="P261" s="40">
        <f t="shared" si="12"/>
        <v>8</v>
      </c>
      <c r="Q261" s="32">
        <f t="shared" si="13"/>
        <v>315.7</v>
      </c>
    </row>
    <row r="262" spans="15:17" x14ac:dyDescent="0.25">
      <c r="O262" s="40">
        <f t="shared" si="11"/>
        <v>1942</v>
      </c>
      <c r="P262" s="40">
        <f t="shared" si="12"/>
        <v>9</v>
      </c>
      <c r="Q262" s="32">
        <f t="shared" si="13"/>
        <v>281.7</v>
      </c>
    </row>
    <row r="263" spans="15:17" x14ac:dyDescent="0.25">
      <c r="O263" s="40">
        <f t="shared" si="11"/>
        <v>1942</v>
      </c>
      <c r="P263" s="40">
        <f t="shared" si="12"/>
        <v>10</v>
      </c>
      <c r="Q263" s="32">
        <f t="shared" si="13"/>
        <v>337.8</v>
      </c>
    </row>
    <row r="264" spans="15:17" x14ac:dyDescent="0.25">
      <c r="O264" s="40">
        <f t="shared" si="11"/>
        <v>1942</v>
      </c>
      <c r="P264" s="40">
        <f t="shared" si="12"/>
        <v>11</v>
      </c>
      <c r="Q264" s="32">
        <f t="shared" si="13"/>
        <v>178.1</v>
      </c>
    </row>
    <row r="265" spans="15:17" x14ac:dyDescent="0.25">
      <c r="O265" s="40">
        <f t="shared" si="11"/>
        <v>1942</v>
      </c>
      <c r="P265" s="40">
        <f t="shared" si="12"/>
        <v>12</v>
      </c>
      <c r="Q265" s="32">
        <f t="shared" si="13"/>
        <v>19.3</v>
      </c>
    </row>
    <row r="266" spans="15:17" x14ac:dyDescent="0.25">
      <c r="O266" s="40">
        <f t="shared" si="11"/>
        <v>1943</v>
      </c>
      <c r="P266" s="40">
        <f t="shared" si="12"/>
        <v>1</v>
      </c>
      <c r="Q266" s="32">
        <f t="shared" si="13"/>
        <v>6.3</v>
      </c>
    </row>
    <row r="267" spans="15:17" x14ac:dyDescent="0.25">
      <c r="O267" s="40">
        <f t="shared" si="11"/>
        <v>1943</v>
      </c>
      <c r="P267" s="40">
        <f t="shared" si="12"/>
        <v>2</v>
      </c>
      <c r="Q267" s="32">
        <f t="shared" si="13"/>
        <v>14.2</v>
      </c>
    </row>
    <row r="268" spans="15:17" x14ac:dyDescent="0.25">
      <c r="O268" s="40">
        <f t="shared" si="11"/>
        <v>1943</v>
      </c>
      <c r="P268" s="40">
        <f t="shared" si="12"/>
        <v>3</v>
      </c>
      <c r="Q268" s="32">
        <f t="shared" si="13"/>
        <v>55.1</v>
      </c>
    </row>
    <row r="269" spans="15:17" x14ac:dyDescent="0.25">
      <c r="O269" s="40">
        <f t="shared" si="11"/>
        <v>1943</v>
      </c>
      <c r="P269" s="40">
        <f t="shared" si="12"/>
        <v>4</v>
      </c>
      <c r="Q269" s="32">
        <f t="shared" si="13"/>
        <v>143</v>
      </c>
    </row>
    <row r="270" spans="15:17" x14ac:dyDescent="0.25">
      <c r="O270" s="40">
        <f t="shared" si="11"/>
        <v>1943</v>
      </c>
      <c r="P270" s="40">
        <f t="shared" si="12"/>
        <v>5</v>
      </c>
      <c r="Q270" s="32">
        <f t="shared" si="13"/>
        <v>175</v>
      </c>
    </row>
    <row r="271" spans="15:17" x14ac:dyDescent="0.25">
      <c r="O271" s="40">
        <f t="shared" si="11"/>
        <v>1943</v>
      </c>
      <c r="P271" s="40">
        <f t="shared" si="12"/>
        <v>6</v>
      </c>
      <c r="Q271" s="32">
        <f t="shared" si="13"/>
        <v>315</v>
      </c>
    </row>
    <row r="272" spans="15:17" x14ac:dyDescent="0.25">
      <c r="O272" s="40">
        <f t="shared" ref="O272:O335" si="14">+O260+1</f>
        <v>1943</v>
      </c>
      <c r="P272" s="40">
        <f t="shared" ref="P272:P335" si="15">+P260</f>
        <v>7</v>
      </c>
      <c r="Q272" s="32">
        <f t="shared" si="13"/>
        <v>304.3</v>
      </c>
    </row>
    <row r="273" spans="15:17" x14ac:dyDescent="0.25">
      <c r="O273" s="40">
        <f t="shared" si="14"/>
        <v>1943</v>
      </c>
      <c r="P273" s="40">
        <f t="shared" si="15"/>
        <v>8</v>
      </c>
      <c r="Q273" s="32">
        <f t="shared" si="13"/>
        <v>358.1</v>
      </c>
    </row>
    <row r="274" spans="15:17" x14ac:dyDescent="0.25">
      <c r="O274" s="40">
        <f t="shared" si="14"/>
        <v>1943</v>
      </c>
      <c r="P274" s="40">
        <f t="shared" si="15"/>
        <v>9</v>
      </c>
      <c r="Q274" s="32">
        <f t="shared" si="13"/>
        <v>401.8</v>
      </c>
    </row>
    <row r="275" spans="15:17" x14ac:dyDescent="0.25">
      <c r="O275" s="40">
        <f t="shared" si="14"/>
        <v>1943</v>
      </c>
      <c r="P275" s="40">
        <f t="shared" si="15"/>
        <v>10</v>
      </c>
      <c r="Q275" s="32">
        <f t="shared" si="13"/>
        <v>386.1</v>
      </c>
    </row>
    <row r="276" spans="15:17" x14ac:dyDescent="0.25">
      <c r="O276" s="40">
        <f t="shared" si="14"/>
        <v>1943</v>
      </c>
      <c r="P276" s="40">
        <f t="shared" si="15"/>
        <v>11</v>
      </c>
      <c r="Q276" s="32">
        <f t="shared" si="13"/>
        <v>62.7</v>
      </c>
    </row>
    <row r="277" spans="15:17" x14ac:dyDescent="0.25">
      <c r="O277" s="40">
        <f t="shared" si="14"/>
        <v>1943</v>
      </c>
      <c r="P277" s="40">
        <f t="shared" si="15"/>
        <v>12</v>
      </c>
      <c r="Q277" s="32">
        <f t="shared" si="13"/>
        <v>17.8</v>
      </c>
    </row>
    <row r="278" spans="15:17" x14ac:dyDescent="0.25">
      <c r="O278" s="40">
        <f t="shared" si="14"/>
        <v>1944</v>
      </c>
      <c r="P278" s="40">
        <f t="shared" si="15"/>
        <v>1</v>
      </c>
      <c r="Q278" s="32">
        <f t="shared" si="13"/>
        <v>11.2</v>
      </c>
    </row>
    <row r="279" spans="15:17" x14ac:dyDescent="0.25">
      <c r="O279" s="40">
        <f t="shared" si="14"/>
        <v>1944</v>
      </c>
      <c r="P279" s="40">
        <f t="shared" si="15"/>
        <v>2</v>
      </c>
      <c r="Q279" s="32">
        <f t="shared" si="13"/>
        <v>7.4</v>
      </c>
    </row>
    <row r="280" spans="15:17" x14ac:dyDescent="0.25">
      <c r="O280" s="40">
        <f t="shared" si="14"/>
        <v>1944</v>
      </c>
      <c r="P280" s="40">
        <f t="shared" si="15"/>
        <v>3</v>
      </c>
      <c r="Q280" s="32">
        <f t="shared" si="13"/>
        <v>36.299999999999997</v>
      </c>
    </row>
    <row r="281" spans="15:17" x14ac:dyDescent="0.25">
      <c r="O281" s="40">
        <f t="shared" si="14"/>
        <v>1944</v>
      </c>
      <c r="P281" s="40">
        <f t="shared" si="15"/>
        <v>4</v>
      </c>
      <c r="Q281" s="32">
        <f t="shared" si="13"/>
        <v>77.7</v>
      </c>
    </row>
    <row r="282" spans="15:17" x14ac:dyDescent="0.25">
      <c r="O282" s="40">
        <f t="shared" si="14"/>
        <v>1944</v>
      </c>
      <c r="P282" s="40">
        <f t="shared" si="15"/>
        <v>5</v>
      </c>
      <c r="Q282" s="32">
        <f t="shared" si="13"/>
        <v>223</v>
      </c>
    </row>
    <row r="283" spans="15:17" x14ac:dyDescent="0.25">
      <c r="O283" s="40">
        <f t="shared" si="14"/>
        <v>1944</v>
      </c>
      <c r="P283" s="40">
        <f t="shared" si="15"/>
        <v>6</v>
      </c>
      <c r="Q283" s="32">
        <f t="shared" si="13"/>
        <v>305.60000000000002</v>
      </c>
    </row>
    <row r="284" spans="15:17" x14ac:dyDescent="0.25">
      <c r="O284" s="40">
        <f t="shared" si="14"/>
        <v>1944</v>
      </c>
      <c r="P284" s="40">
        <f t="shared" si="15"/>
        <v>7</v>
      </c>
      <c r="Q284" s="32">
        <f t="shared" si="13"/>
        <v>310.39999999999998</v>
      </c>
    </row>
    <row r="285" spans="15:17" x14ac:dyDescent="0.25">
      <c r="O285" s="40">
        <f t="shared" si="14"/>
        <v>1944</v>
      </c>
      <c r="P285" s="40">
        <f t="shared" si="15"/>
        <v>8</v>
      </c>
      <c r="Q285" s="32">
        <f t="shared" si="13"/>
        <v>363.7</v>
      </c>
    </row>
    <row r="286" spans="15:17" x14ac:dyDescent="0.25">
      <c r="O286" s="40">
        <f t="shared" si="14"/>
        <v>1944</v>
      </c>
      <c r="P286" s="40">
        <f t="shared" si="15"/>
        <v>9</v>
      </c>
      <c r="Q286" s="32">
        <f t="shared" si="13"/>
        <v>414</v>
      </c>
    </row>
    <row r="287" spans="15:17" x14ac:dyDescent="0.25">
      <c r="O287" s="40">
        <f t="shared" si="14"/>
        <v>1944</v>
      </c>
      <c r="P287" s="40">
        <f t="shared" si="15"/>
        <v>10</v>
      </c>
      <c r="Q287" s="32">
        <f t="shared" si="13"/>
        <v>299</v>
      </c>
    </row>
    <row r="288" spans="15:17" x14ac:dyDescent="0.25">
      <c r="O288" s="40">
        <f t="shared" si="14"/>
        <v>1944</v>
      </c>
      <c r="P288" s="40">
        <f t="shared" si="15"/>
        <v>11</v>
      </c>
      <c r="Q288" s="32">
        <f t="shared" si="13"/>
        <v>53.1</v>
      </c>
    </row>
    <row r="289" spans="15:17" x14ac:dyDescent="0.25">
      <c r="O289" s="40">
        <f t="shared" si="14"/>
        <v>1944</v>
      </c>
      <c r="P289" s="40">
        <f t="shared" si="15"/>
        <v>12</v>
      </c>
      <c r="Q289" s="32">
        <f t="shared" si="13"/>
        <v>3.8</v>
      </c>
    </row>
    <row r="290" spans="15:17" x14ac:dyDescent="0.25">
      <c r="O290" s="40">
        <f t="shared" si="14"/>
        <v>1945</v>
      </c>
      <c r="P290" s="40">
        <f t="shared" si="15"/>
        <v>1</v>
      </c>
      <c r="Q290" s="32">
        <f t="shared" si="13"/>
        <v>5.8</v>
      </c>
    </row>
    <row r="291" spans="15:17" x14ac:dyDescent="0.25">
      <c r="O291" s="40">
        <f t="shared" si="14"/>
        <v>1945</v>
      </c>
      <c r="P291" s="40">
        <f t="shared" si="15"/>
        <v>2</v>
      </c>
      <c r="Q291" s="32">
        <f t="shared" si="13"/>
        <v>5.3</v>
      </c>
    </row>
    <row r="292" spans="15:17" x14ac:dyDescent="0.25">
      <c r="O292" s="40">
        <f t="shared" si="14"/>
        <v>1945</v>
      </c>
      <c r="P292" s="40">
        <f t="shared" si="15"/>
        <v>3</v>
      </c>
      <c r="Q292" s="32">
        <f t="shared" si="13"/>
        <v>37.299999999999997</v>
      </c>
    </row>
    <row r="293" spans="15:17" x14ac:dyDescent="0.25">
      <c r="O293" s="40">
        <f t="shared" si="14"/>
        <v>1945</v>
      </c>
      <c r="P293" s="40">
        <f t="shared" si="15"/>
        <v>4</v>
      </c>
      <c r="Q293" s="32">
        <f t="shared" si="13"/>
        <v>157</v>
      </c>
    </row>
    <row r="294" spans="15:17" x14ac:dyDescent="0.25">
      <c r="O294" s="40">
        <f t="shared" si="14"/>
        <v>1945</v>
      </c>
      <c r="P294" s="40">
        <f t="shared" si="15"/>
        <v>5</v>
      </c>
      <c r="Q294" s="32">
        <f t="shared" si="13"/>
        <v>189.2</v>
      </c>
    </row>
    <row r="295" spans="15:17" x14ac:dyDescent="0.25">
      <c r="O295" s="40">
        <f t="shared" si="14"/>
        <v>1945</v>
      </c>
      <c r="P295" s="40">
        <f t="shared" si="15"/>
        <v>6</v>
      </c>
      <c r="Q295" s="32">
        <f t="shared" si="13"/>
        <v>313.39999999999998</v>
      </c>
    </row>
    <row r="296" spans="15:17" x14ac:dyDescent="0.25">
      <c r="O296" s="40">
        <f t="shared" si="14"/>
        <v>1945</v>
      </c>
      <c r="P296" s="40">
        <f t="shared" si="15"/>
        <v>7</v>
      </c>
      <c r="Q296" s="32">
        <f t="shared" si="13"/>
        <v>308.39999999999998</v>
      </c>
    </row>
    <row r="297" spans="15:17" x14ac:dyDescent="0.25">
      <c r="O297" s="40">
        <f t="shared" si="14"/>
        <v>1945</v>
      </c>
      <c r="P297" s="40">
        <f t="shared" si="15"/>
        <v>8</v>
      </c>
      <c r="Q297" s="32">
        <f t="shared" si="13"/>
        <v>402.1</v>
      </c>
    </row>
    <row r="298" spans="15:17" x14ac:dyDescent="0.25">
      <c r="O298" s="40">
        <f t="shared" si="14"/>
        <v>1945</v>
      </c>
      <c r="P298" s="40">
        <f t="shared" si="15"/>
        <v>9</v>
      </c>
      <c r="Q298" s="32">
        <f t="shared" si="13"/>
        <v>396.2</v>
      </c>
    </row>
    <row r="299" spans="15:17" x14ac:dyDescent="0.25">
      <c r="O299" s="40">
        <f t="shared" si="14"/>
        <v>1945</v>
      </c>
      <c r="P299" s="40">
        <f t="shared" si="15"/>
        <v>10</v>
      </c>
      <c r="Q299" s="32">
        <f t="shared" si="13"/>
        <v>307.10000000000002</v>
      </c>
    </row>
    <row r="300" spans="15:17" x14ac:dyDescent="0.25">
      <c r="O300" s="40">
        <f t="shared" si="14"/>
        <v>1945</v>
      </c>
      <c r="P300" s="40">
        <f t="shared" si="15"/>
        <v>11</v>
      </c>
      <c r="Q300" s="32">
        <f t="shared" ref="Q300:Q363" si="16">VLOOKUP(O300,$A$2:$M$59,P300+1)</f>
        <v>116.6</v>
      </c>
    </row>
    <row r="301" spans="15:17" x14ac:dyDescent="0.25">
      <c r="O301" s="40">
        <f t="shared" si="14"/>
        <v>1945</v>
      </c>
      <c r="P301" s="40">
        <f t="shared" si="15"/>
        <v>12</v>
      </c>
      <c r="Q301" s="32">
        <f t="shared" si="16"/>
        <v>12.7</v>
      </c>
    </row>
    <row r="302" spans="15:17" x14ac:dyDescent="0.25">
      <c r="O302" s="40">
        <f t="shared" si="14"/>
        <v>1946</v>
      </c>
      <c r="P302" s="40">
        <f t="shared" si="15"/>
        <v>1</v>
      </c>
      <c r="Q302" s="32">
        <f t="shared" si="16"/>
        <v>9.4</v>
      </c>
    </row>
    <row r="303" spans="15:17" x14ac:dyDescent="0.25">
      <c r="O303" s="40">
        <f t="shared" si="14"/>
        <v>1946</v>
      </c>
      <c r="P303" s="40">
        <f t="shared" si="15"/>
        <v>2</v>
      </c>
      <c r="Q303" s="32">
        <f t="shared" si="16"/>
        <v>3</v>
      </c>
    </row>
    <row r="304" spans="15:17" x14ac:dyDescent="0.25">
      <c r="O304" s="40">
        <f t="shared" si="14"/>
        <v>1946</v>
      </c>
      <c r="P304" s="40">
        <f t="shared" si="15"/>
        <v>3</v>
      </c>
      <c r="Q304" s="32">
        <f t="shared" si="16"/>
        <v>38.4</v>
      </c>
    </row>
    <row r="305" spans="15:17" x14ac:dyDescent="0.25">
      <c r="O305" s="40">
        <f t="shared" si="14"/>
        <v>1946</v>
      </c>
      <c r="P305" s="40">
        <f t="shared" si="15"/>
        <v>4</v>
      </c>
      <c r="Q305" s="32">
        <f t="shared" si="16"/>
        <v>119.6</v>
      </c>
    </row>
    <row r="306" spans="15:17" x14ac:dyDescent="0.25">
      <c r="O306" s="40">
        <f t="shared" si="14"/>
        <v>1946</v>
      </c>
      <c r="P306" s="40">
        <f t="shared" si="15"/>
        <v>5</v>
      </c>
      <c r="Q306" s="32">
        <f t="shared" si="16"/>
        <v>188.5</v>
      </c>
    </row>
    <row r="307" spans="15:17" x14ac:dyDescent="0.25">
      <c r="O307" s="40">
        <f t="shared" si="14"/>
        <v>1946</v>
      </c>
      <c r="P307" s="40">
        <f t="shared" si="15"/>
        <v>6</v>
      </c>
      <c r="Q307" s="32">
        <f t="shared" si="16"/>
        <v>279.10000000000002</v>
      </c>
    </row>
    <row r="308" spans="15:17" x14ac:dyDescent="0.25">
      <c r="O308" s="40">
        <f t="shared" si="14"/>
        <v>1946</v>
      </c>
      <c r="P308" s="40">
        <f t="shared" si="15"/>
        <v>7</v>
      </c>
      <c r="Q308" s="32">
        <f t="shared" si="16"/>
        <v>310.10000000000002</v>
      </c>
    </row>
    <row r="309" spans="15:17" x14ac:dyDescent="0.25">
      <c r="O309" s="40">
        <f t="shared" si="14"/>
        <v>1946</v>
      </c>
      <c r="P309" s="40">
        <f t="shared" si="15"/>
        <v>8</v>
      </c>
      <c r="Q309" s="32">
        <f t="shared" si="16"/>
        <v>401.8</v>
      </c>
    </row>
    <row r="310" spans="15:17" x14ac:dyDescent="0.25">
      <c r="O310" s="40">
        <f t="shared" si="14"/>
        <v>1946</v>
      </c>
      <c r="P310" s="40">
        <f t="shared" si="15"/>
        <v>9</v>
      </c>
      <c r="Q310" s="32">
        <f t="shared" si="16"/>
        <v>371.6</v>
      </c>
    </row>
    <row r="311" spans="15:17" x14ac:dyDescent="0.25">
      <c r="O311" s="40">
        <f t="shared" si="14"/>
        <v>1946</v>
      </c>
      <c r="P311" s="40">
        <f t="shared" si="15"/>
        <v>10</v>
      </c>
      <c r="Q311" s="32">
        <f t="shared" si="16"/>
        <v>347.5</v>
      </c>
    </row>
    <row r="312" spans="15:17" x14ac:dyDescent="0.25">
      <c r="O312" s="40">
        <f t="shared" si="14"/>
        <v>1946</v>
      </c>
      <c r="P312" s="40">
        <f t="shared" si="15"/>
        <v>11</v>
      </c>
      <c r="Q312" s="32">
        <f t="shared" si="16"/>
        <v>79</v>
      </c>
    </row>
    <row r="313" spans="15:17" x14ac:dyDescent="0.25">
      <c r="O313" s="40">
        <f t="shared" si="14"/>
        <v>1946</v>
      </c>
      <c r="P313" s="40">
        <f t="shared" si="15"/>
        <v>12</v>
      </c>
      <c r="Q313" s="32">
        <f t="shared" si="16"/>
        <v>25.9</v>
      </c>
    </row>
    <row r="314" spans="15:17" x14ac:dyDescent="0.25">
      <c r="O314" s="40">
        <f t="shared" si="14"/>
        <v>1947</v>
      </c>
      <c r="P314" s="40">
        <f t="shared" si="15"/>
        <v>1</v>
      </c>
      <c r="Q314" s="32">
        <f t="shared" si="16"/>
        <v>5.6</v>
      </c>
    </row>
    <row r="315" spans="15:17" x14ac:dyDescent="0.25">
      <c r="O315" s="40">
        <f t="shared" si="14"/>
        <v>1947</v>
      </c>
      <c r="P315" s="40">
        <f t="shared" si="15"/>
        <v>2</v>
      </c>
      <c r="Q315" s="32">
        <f t="shared" si="16"/>
        <v>13.7</v>
      </c>
    </row>
    <row r="316" spans="15:17" x14ac:dyDescent="0.25">
      <c r="O316" s="40">
        <f t="shared" si="14"/>
        <v>1947</v>
      </c>
      <c r="P316" s="40">
        <f t="shared" si="15"/>
        <v>3</v>
      </c>
      <c r="Q316" s="32">
        <f t="shared" si="16"/>
        <v>58.2</v>
      </c>
    </row>
    <row r="317" spans="15:17" x14ac:dyDescent="0.25">
      <c r="O317" s="40">
        <f t="shared" si="14"/>
        <v>1947</v>
      </c>
      <c r="P317" s="40">
        <f t="shared" si="15"/>
        <v>4</v>
      </c>
      <c r="Q317" s="32">
        <f t="shared" si="16"/>
        <v>63.2</v>
      </c>
    </row>
    <row r="318" spans="15:17" x14ac:dyDescent="0.25">
      <c r="O318" s="40">
        <f t="shared" si="14"/>
        <v>1947</v>
      </c>
      <c r="P318" s="40">
        <f t="shared" si="15"/>
        <v>5</v>
      </c>
      <c r="Q318" s="32">
        <f t="shared" si="16"/>
        <v>181.1</v>
      </c>
    </row>
    <row r="319" spans="15:17" x14ac:dyDescent="0.25">
      <c r="O319" s="40">
        <f t="shared" si="14"/>
        <v>1947</v>
      </c>
      <c r="P319" s="40">
        <f t="shared" si="15"/>
        <v>6</v>
      </c>
      <c r="Q319" s="32">
        <f t="shared" si="16"/>
        <v>311.10000000000002</v>
      </c>
    </row>
    <row r="320" spans="15:17" x14ac:dyDescent="0.25">
      <c r="O320" s="40">
        <f t="shared" si="14"/>
        <v>1947</v>
      </c>
      <c r="P320" s="40">
        <f t="shared" si="15"/>
        <v>7</v>
      </c>
      <c r="Q320" s="32">
        <f t="shared" si="16"/>
        <v>305.8</v>
      </c>
    </row>
    <row r="321" spans="15:17" x14ac:dyDescent="0.25">
      <c r="O321" s="40">
        <f t="shared" si="14"/>
        <v>1947</v>
      </c>
      <c r="P321" s="40">
        <f t="shared" si="15"/>
        <v>8</v>
      </c>
      <c r="Q321" s="32">
        <f t="shared" si="16"/>
        <v>379</v>
      </c>
    </row>
    <row r="322" spans="15:17" x14ac:dyDescent="0.25">
      <c r="O322" s="40">
        <f t="shared" si="14"/>
        <v>1947</v>
      </c>
      <c r="P322" s="40">
        <f t="shared" si="15"/>
        <v>9</v>
      </c>
      <c r="Q322" s="32">
        <f t="shared" si="16"/>
        <v>389.9</v>
      </c>
    </row>
    <row r="323" spans="15:17" x14ac:dyDescent="0.25">
      <c r="O323" s="40">
        <f t="shared" si="14"/>
        <v>1947</v>
      </c>
      <c r="P323" s="40">
        <f t="shared" si="15"/>
        <v>10</v>
      </c>
      <c r="Q323" s="32">
        <f t="shared" si="16"/>
        <v>306.8</v>
      </c>
    </row>
    <row r="324" spans="15:17" x14ac:dyDescent="0.25">
      <c r="O324" s="40">
        <f t="shared" si="14"/>
        <v>1947</v>
      </c>
      <c r="P324" s="40">
        <f t="shared" si="15"/>
        <v>11</v>
      </c>
      <c r="Q324" s="32">
        <f t="shared" si="16"/>
        <v>17.8</v>
      </c>
    </row>
    <row r="325" spans="15:17" x14ac:dyDescent="0.25">
      <c r="O325" s="40">
        <f t="shared" si="14"/>
        <v>1947</v>
      </c>
      <c r="P325" s="40">
        <f t="shared" si="15"/>
        <v>12</v>
      </c>
      <c r="Q325" s="32">
        <f t="shared" si="16"/>
        <v>5.8</v>
      </c>
    </row>
    <row r="326" spans="15:17" x14ac:dyDescent="0.25">
      <c r="O326" s="40">
        <f t="shared" si="14"/>
        <v>1948</v>
      </c>
      <c r="P326" s="40">
        <f t="shared" si="15"/>
        <v>1</v>
      </c>
      <c r="Q326" s="32">
        <f t="shared" si="16"/>
        <v>5.6</v>
      </c>
    </row>
    <row r="327" spans="15:17" x14ac:dyDescent="0.25">
      <c r="O327" s="40">
        <f t="shared" si="14"/>
        <v>1948</v>
      </c>
      <c r="P327" s="40">
        <f t="shared" si="15"/>
        <v>2</v>
      </c>
      <c r="Q327" s="32">
        <f t="shared" si="16"/>
        <v>8.4</v>
      </c>
    </row>
    <row r="328" spans="15:17" x14ac:dyDescent="0.25">
      <c r="O328" s="40">
        <f t="shared" si="14"/>
        <v>1948</v>
      </c>
      <c r="P328" s="40">
        <f t="shared" si="15"/>
        <v>3</v>
      </c>
      <c r="Q328" s="32">
        <f t="shared" si="16"/>
        <v>32.299999999999997</v>
      </c>
    </row>
    <row r="329" spans="15:17" x14ac:dyDescent="0.25">
      <c r="O329" s="40">
        <f t="shared" si="14"/>
        <v>1948</v>
      </c>
      <c r="P329" s="40">
        <f t="shared" si="15"/>
        <v>4</v>
      </c>
      <c r="Q329" s="32">
        <f t="shared" si="16"/>
        <v>82</v>
      </c>
    </row>
    <row r="330" spans="15:17" x14ac:dyDescent="0.25">
      <c r="O330" s="40">
        <f t="shared" si="14"/>
        <v>1948</v>
      </c>
      <c r="P330" s="40">
        <f t="shared" si="15"/>
        <v>5</v>
      </c>
      <c r="Q330" s="32">
        <f t="shared" si="16"/>
        <v>228.1</v>
      </c>
    </row>
    <row r="331" spans="15:17" x14ac:dyDescent="0.25">
      <c r="O331" s="40">
        <f t="shared" si="14"/>
        <v>1948</v>
      </c>
      <c r="P331" s="40">
        <f t="shared" si="15"/>
        <v>6</v>
      </c>
      <c r="Q331" s="32">
        <f t="shared" si="16"/>
        <v>289.10000000000002</v>
      </c>
    </row>
    <row r="332" spans="15:17" x14ac:dyDescent="0.25">
      <c r="O332" s="40">
        <f t="shared" si="14"/>
        <v>1948</v>
      </c>
      <c r="P332" s="40">
        <f t="shared" si="15"/>
        <v>7</v>
      </c>
      <c r="Q332" s="32">
        <f t="shared" si="16"/>
        <v>304.3</v>
      </c>
    </row>
    <row r="333" spans="15:17" x14ac:dyDescent="0.25">
      <c r="O333" s="40">
        <f t="shared" si="14"/>
        <v>1948</v>
      </c>
      <c r="P333" s="40">
        <f t="shared" si="15"/>
        <v>8</v>
      </c>
      <c r="Q333" s="32">
        <f t="shared" si="16"/>
        <v>386.8</v>
      </c>
    </row>
    <row r="334" spans="15:17" x14ac:dyDescent="0.25">
      <c r="O334" s="40">
        <f t="shared" si="14"/>
        <v>1948</v>
      </c>
      <c r="P334" s="40">
        <f t="shared" si="15"/>
        <v>9</v>
      </c>
      <c r="Q334" s="32">
        <f t="shared" si="16"/>
        <v>438.4</v>
      </c>
    </row>
    <row r="335" spans="15:17" x14ac:dyDescent="0.25">
      <c r="O335" s="40">
        <f t="shared" si="14"/>
        <v>1948</v>
      </c>
      <c r="P335" s="40">
        <f t="shared" si="15"/>
        <v>10</v>
      </c>
      <c r="Q335" s="32">
        <f t="shared" si="16"/>
        <v>309.10000000000002</v>
      </c>
    </row>
    <row r="336" spans="15:17" x14ac:dyDescent="0.25">
      <c r="O336" s="40">
        <f t="shared" ref="O336:O399" si="17">+O324+1</f>
        <v>1948</v>
      </c>
      <c r="P336" s="40">
        <f t="shared" ref="P336:P399" si="18">+P324</f>
        <v>11</v>
      </c>
      <c r="Q336" s="32">
        <f t="shared" si="16"/>
        <v>46.2</v>
      </c>
    </row>
    <row r="337" spans="15:17" x14ac:dyDescent="0.25">
      <c r="O337" s="40">
        <f t="shared" si="17"/>
        <v>1948</v>
      </c>
      <c r="P337" s="40">
        <f t="shared" si="18"/>
        <v>12</v>
      </c>
      <c r="Q337" s="32">
        <f t="shared" si="16"/>
        <v>4.3</v>
      </c>
    </row>
    <row r="338" spans="15:17" x14ac:dyDescent="0.25">
      <c r="O338" s="40">
        <f t="shared" si="17"/>
        <v>1949</v>
      </c>
      <c r="P338" s="40">
        <f t="shared" si="18"/>
        <v>1</v>
      </c>
      <c r="Q338" s="32">
        <f t="shared" si="16"/>
        <v>0</v>
      </c>
    </row>
    <row r="339" spans="15:17" x14ac:dyDescent="0.25">
      <c r="O339" s="40">
        <f t="shared" si="17"/>
        <v>1949</v>
      </c>
      <c r="P339" s="40">
        <f t="shared" si="18"/>
        <v>2</v>
      </c>
      <c r="Q339" s="32">
        <f t="shared" si="16"/>
        <v>0</v>
      </c>
    </row>
    <row r="340" spans="15:17" x14ac:dyDescent="0.25">
      <c r="O340" s="40">
        <f t="shared" si="17"/>
        <v>1949</v>
      </c>
      <c r="P340" s="40">
        <f t="shared" si="18"/>
        <v>3</v>
      </c>
      <c r="Q340" s="32">
        <f t="shared" si="16"/>
        <v>17.8</v>
      </c>
    </row>
    <row r="341" spans="15:17" x14ac:dyDescent="0.25">
      <c r="O341" s="40">
        <f t="shared" si="17"/>
        <v>1949</v>
      </c>
      <c r="P341" s="40">
        <f t="shared" si="18"/>
        <v>4</v>
      </c>
      <c r="Q341" s="32">
        <f t="shared" si="16"/>
        <v>123.4</v>
      </c>
    </row>
    <row r="342" spans="15:17" x14ac:dyDescent="0.25">
      <c r="O342" s="40">
        <f t="shared" si="17"/>
        <v>1949</v>
      </c>
      <c r="P342" s="40">
        <f t="shared" si="18"/>
        <v>5</v>
      </c>
      <c r="Q342" s="32">
        <f t="shared" si="16"/>
        <v>192.3</v>
      </c>
    </row>
    <row r="343" spans="15:17" x14ac:dyDescent="0.25">
      <c r="O343" s="40">
        <f t="shared" si="17"/>
        <v>1949</v>
      </c>
      <c r="P343" s="40">
        <f t="shared" si="18"/>
        <v>6</v>
      </c>
      <c r="Q343" s="32">
        <f t="shared" si="16"/>
        <v>167.4</v>
      </c>
    </row>
    <row r="344" spans="15:17" x14ac:dyDescent="0.25">
      <c r="O344" s="40">
        <f t="shared" si="17"/>
        <v>1949</v>
      </c>
      <c r="P344" s="40">
        <f t="shared" si="18"/>
        <v>7</v>
      </c>
      <c r="Q344" s="32">
        <f t="shared" si="16"/>
        <v>276.60000000000002</v>
      </c>
    </row>
    <row r="345" spans="15:17" x14ac:dyDescent="0.25">
      <c r="O345" s="40">
        <f t="shared" si="17"/>
        <v>1949</v>
      </c>
      <c r="P345" s="40">
        <f t="shared" si="18"/>
        <v>8</v>
      </c>
      <c r="Q345" s="32">
        <f t="shared" si="16"/>
        <v>316.5</v>
      </c>
    </row>
    <row r="346" spans="15:17" x14ac:dyDescent="0.25">
      <c r="O346" s="40">
        <f t="shared" si="17"/>
        <v>1949</v>
      </c>
      <c r="P346" s="40">
        <f t="shared" si="18"/>
        <v>9</v>
      </c>
      <c r="Q346" s="32">
        <f t="shared" si="16"/>
        <v>411</v>
      </c>
    </row>
    <row r="347" spans="15:17" x14ac:dyDescent="0.25">
      <c r="O347" s="40">
        <f t="shared" si="17"/>
        <v>1949</v>
      </c>
      <c r="P347" s="40">
        <f t="shared" si="18"/>
        <v>10</v>
      </c>
      <c r="Q347" s="32">
        <f t="shared" si="16"/>
        <v>280.39999999999998</v>
      </c>
    </row>
    <row r="348" spans="15:17" x14ac:dyDescent="0.25">
      <c r="O348" s="40">
        <f t="shared" si="17"/>
        <v>1949</v>
      </c>
      <c r="P348" s="40">
        <f t="shared" si="18"/>
        <v>11</v>
      </c>
      <c r="Q348" s="32">
        <f t="shared" si="16"/>
        <v>53.1</v>
      </c>
    </row>
    <row r="349" spans="15:17" x14ac:dyDescent="0.25">
      <c r="O349" s="40">
        <f t="shared" si="17"/>
        <v>1949</v>
      </c>
      <c r="P349" s="40">
        <f t="shared" si="18"/>
        <v>12</v>
      </c>
      <c r="Q349" s="32">
        <f t="shared" si="16"/>
        <v>5.0999999999999996</v>
      </c>
    </row>
    <row r="350" spans="15:17" x14ac:dyDescent="0.25">
      <c r="O350" s="40">
        <f t="shared" si="17"/>
        <v>1950</v>
      </c>
      <c r="P350" s="40">
        <f t="shared" si="18"/>
        <v>1</v>
      </c>
      <c r="Q350" s="32">
        <f t="shared" si="16"/>
        <v>0</v>
      </c>
    </row>
    <row r="351" spans="15:17" x14ac:dyDescent="0.25">
      <c r="O351" s="40">
        <f t="shared" si="17"/>
        <v>1950</v>
      </c>
      <c r="P351" s="40">
        <f t="shared" si="18"/>
        <v>2</v>
      </c>
      <c r="Q351" s="32">
        <f t="shared" si="16"/>
        <v>0</v>
      </c>
    </row>
    <row r="352" spans="15:17" x14ac:dyDescent="0.25">
      <c r="O352" s="40">
        <f t="shared" si="17"/>
        <v>1950</v>
      </c>
      <c r="P352" s="40">
        <f t="shared" si="18"/>
        <v>3</v>
      </c>
      <c r="Q352" s="32">
        <f t="shared" si="16"/>
        <v>48.5</v>
      </c>
    </row>
    <row r="353" spans="15:17" x14ac:dyDescent="0.25">
      <c r="O353" s="40">
        <f t="shared" si="17"/>
        <v>1950</v>
      </c>
      <c r="P353" s="40">
        <f t="shared" si="18"/>
        <v>4</v>
      </c>
      <c r="Q353" s="32">
        <f t="shared" si="16"/>
        <v>25.7</v>
      </c>
    </row>
    <row r="354" spans="15:17" x14ac:dyDescent="0.25">
      <c r="O354" s="40">
        <f t="shared" si="17"/>
        <v>1950</v>
      </c>
      <c r="P354" s="40">
        <f t="shared" si="18"/>
        <v>5</v>
      </c>
      <c r="Q354" s="32">
        <f t="shared" si="16"/>
        <v>120.4</v>
      </c>
    </row>
    <row r="355" spans="15:17" x14ac:dyDescent="0.25">
      <c r="O355" s="40">
        <f t="shared" si="17"/>
        <v>1950</v>
      </c>
      <c r="P355" s="40">
        <f t="shared" si="18"/>
        <v>6</v>
      </c>
      <c r="Q355" s="32">
        <f t="shared" si="16"/>
        <v>360.4</v>
      </c>
    </row>
    <row r="356" spans="15:17" x14ac:dyDescent="0.25">
      <c r="O356" s="40">
        <f t="shared" si="17"/>
        <v>1950</v>
      </c>
      <c r="P356" s="40">
        <f t="shared" si="18"/>
        <v>7</v>
      </c>
      <c r="Q356" s="32">
        <f t="shared" si="16"/>
        <v>249.4</v>
      </c>
    </row>
    <row r="357" spans="15:17" x14ac:dyDescent="0.25">
      <c r="O357" s="40">
        <f t="shared" si="17"/>
        <v>1950</v>
      </c>
      <c r="P357" s="40">
        <f t="shared" si="18"/>
        <v>8</v>
      </c>
      <c r="Q357" s="32">
        <f t="shared" si="16"/>
        <v>289.8</v>
      </c>
    </row>
    <row r="358" spans="15:17" x14ac:dyDescent="0.25">
      <c r="O358" s="40">
        <f t="shared" si="17"/>
        <v>1950</v>
      </c>
      <c r="P358" s="40">
        <f t="shared" si="18"/>
        <v>9</v>
      </c>
      <c r="Q358" s="32">
        <f t="shared" si="16"/>
        <v>360.7</v>
      </c>
    </row>
    <row r="359" spans="15:17" x14ac:dyDescent="0.25">
      <c r="O359" s="40">
        <f t="shared" si="17"/>
        <v>1950</v>
      </c>
      <c r="P359" s="40">
        <f t="shared" si="18"/>
        <v>10</v>
      </c>
      <c r="Q359" s="32">
        <f t="shared" si="16"/>
        <v>264.7</v>
      </c>
    </row>
    <row r="360" spans="15:17" x14ac:dyDescent="0.25">
      <c r="O360" s="40">
        <f t="shared" si="17"/>
        <v>1950</v>
      </c>
      <c r="P360" s="40">
        <f t="shared" si="18"/>
        <v>11</v>
      </c>
      <c r="Q360" s="32">
        <f t="shared" si="16"/>
        <v>58.4</v>
      </c>
    </row>
    <row r="361" spans="15:17" x14ac:dyDescent="0.25">
      <c r="O361" s="40">
        <f t="shared" si="17"/>
        <v>1950</v>
      </c>
      <c r="P361" s="40">
        <f t="shared" si="18"/>
        <v>12</v>
      </c>
      <c r="Q361" s="32">
        <f t="shared" si="16"/>
        <v>0</v>
      </c>
    </row>
    <row r="362" spans="15:17" x14ac:dyDescent="0.25">
      <c r="O362" s="40">
        <f t="shared" si="17"/>
        <v>1951</v>
      </c>
      <c r="P362" s="40">
        <f t="shared" si="18"/>
        <v>1</v>
      </c>
      <c r="Q362" s="32">
        <f t="shared" si="16"/>
        <v>31.7</v>
      </c>
    </row>
    <row r="363" spans="15:17" x14ac:dyDescent="0.25">
      <c r="O363" s="40">
        <f t="shared" si="17"/>
        <v>1951</v>
      </c>
      <c r="P363" s="40">
        <f t="shared" si="18"/>
        <v>2</v>
      </c>
      <c r="Q363" s="32">
        <f t="shared" si="16"/>
        <v>31.7</v>
      </c>
    </row>
    <row r="364" spans="15:17" x14ac:dyDescent="0.25">
      <c r="O364" s="40">
        <f t="shared" si="17"/>
        <v>1951</v>
      </c>
      <c r="P364" s="40">
        <f t="shared" si="18"/>
        <v>3</v>
      </c>
      <c r="Q364" s="32">
        <f t="shared" ref="Q364:Q427" si="19">VLOOKUP(O364,$A$2:$M$59,P364+1)</f>
        <v>146.80000000000001</v>
      </c>
    </row>
    <row r="365" spans="15:17" x14ac:dyDescent="0.25">
      <c r="O365" s="40">
        <f t="shared" si="17"/>
        <v>1951</v>
      </c>
      <c r="P365" s="40">
        <f t="shared" si="18"/>
        <v>4</v>
      </c>
      <c r="Q365" s="32">
        <f t="shared" si="19"/>
        <v>39.9</v>
      </c>
    </row>
    <row r="366" spans="15:17" x14ac:dyDescent="0.25">
      <c r="O366" s="40">
        <f t="shared" si="17"/>
        <v>1951</v>
      </c>
      <c r="P366" s="40">
        <f t="shared" si="18"/>
        <v>5</v>
      </c>
      <c r="Q366" s="32">
        <f t="shared" si="19"/>
        <v>272.8</v>
      </c>
    </row>
    <row r="367" spans="15:17" x14ac:dyDescent="0.25">
      <c r="O367" s="40">
        <f t="shared" si="17"/>
        <v>1951</v>
      </c>
      <c r="P367" s="40">
        <f t="shared" si="18"/>
        <v>6</v>
      </c>
      <c r="Q367" s="32">
        <f t="shared" si="19"/>
        <v>386.1</v>
      </c>
    </row>
    <row r="368" spans="15:17" x14ac:dyDescent="0.25">
      <c r="O368" s="40">
        <f t="shared" si="17"/>
        <v>1951</v>
      </c>
      <c r="P368" s="40">
        <f t="shared" si="18"/>
        <v>7</v>
      </c>
      <c r="Q368" s="32">
        <f t="shared" si="19"/>
        <v>390.9</v>
      </c>
    </row>
    <row r="369" spans="15:17" x14ac:dyDescent="0.25">
      <c r="O369" s="40">
        <f t="shared" si="17"/>
        <v>1951</v>
      </c>
      <c r="P369" s="40">
        <f t="shared" si="18"/>
        <v>8</v>
      </c>
      <c r="Q369" s="32">
        <f t="shared" si="19"/>
        <v>450.3</v>
      </c>
    </row>
    <row r="370" spans="15:17" x14ac:dyDescent="0.25">
      <c r="O370" s="40">
        <f t="shared" si="17"/>
        <v>1951</v>
      </c>
      <c r="P370" s="40">
        <f t="shared" si="18"/>
        <v>9</v>
      </c>
      <c r="Q370" s="32">
        <f t="shared" si="19"/>
        <v>514.6</v>
      </c>
    </row>
    <row r="371" spans="15:17" x14ac:dyDescent="0.25">
      <c r="O371" s="40">
        <f t="shared" si="17"/>
        <v>1951</v>
      </c>
      <c r="P371" s="40">
        <f t="shared" si="18"/>
        <v>10</v>
      </c>
      <c r="Q371" s="32">
        <f t="shared" si="19"/>
        <v>452.4</v>
      </c>
    </row>
    <row r="372" spans="15:17" x14ac:dyDescent="0.25">
      <c r="O372" s="40">
        <f t="shared" si="17"/>
        <v>1951</v>
      </c>
      <c r="P372" s="40">
        <f t="shared" si="18"/>
        <v>11</v>
      </c>
      <c r="Q372" s="32">
        <f t="shared" si="19"/>
        <v>135.4</v>
      </c>
    </row>
    <row r="373" spans="15:17" x14ac:dyDescent="0.25">
      <c r="O373" s="40">
        <f t="shared" si="17"/>
        <v>1951</v>
      </c>
      <c r="P373" s="40">
        <f t="shared" si="18"/>
        <v>12</v>
      </c>
      <c r="Q373" s="32">
        <f t="shared" si="19"/>
        <v>0</v>
      </c>
    </row>
    <row r="374" spans="15:17" x14ac:dyDescent="0.25">
      <c r="O374" s="40">
        <f t="shared" si="17"/>
        <v>1952</v>
      </c>
      <c r="P374" s="40">
        <f t="shared" si="18"/>
        <v>1</v>
      </c>
      <c r="Q374" s="32">
        <f t="shared" si="19"/>
        <v>0</v>
      </c>
    </row>
    <row r="375" spans="15:17" x14ac:dyDescent="0.25">
      <c r="O375" s="40">
        <f t="shared" si="17"/>
        <v>1952</v>
      </c>
      <c r="P375" s="40">
        <f t="shared" si="18"/>
        <v>2</v>
      </c>
      <c r="Q375" s="32">
        <f t="shared" si="19"/>
        <v>34.5</v>
      </c>
    </row>
    <row r="376" spans="15:17" x14ac:dyDescent="0.25">
      <c r="O376" s="40">
        <f t="shared" si="17"/>
        <v>1952</v>
      </c>
      <c r="P376" s="40">
        <f t="shared" si="18"/>
        <v>3</v>
      </c>
      <c r="Q376" s="32">
        <f t="shared" si="19"/>
        <v>32.799999999999997</v>
      </c>
    </row>
    <row r="377" spans="15:17" x14ac:dyDescent="0.25">
      <c r="O377" s="40">
        <f t="shared" si="17"/>
        <v>1952</v>
      </c>
      <c r="P377" s="40">
        <f t="shared" si="18"/>
        <v>4</v>
      </c>
      <c r="Q377" s="32">
        <f t="shared" si="19"/>
        <v>23.9</v>
      </c>
    </row>
    <row r="378" spans="15:17" x14ac:dyDescent="0.25">
      <c r="O378" s="40">
        <f t="shared" si="17"/>
        <v>1952</v>
      </c>
      <c r="P378" s="40">
        <f t="shared" si="18"/>
        <v>5</v>
      </c>
      <c r="Q378" s="32">
        <f t="shared" si="19"/>
        <v>191.8</v>
      </c>
    </row>
    <row r="379" spans="15:17" x14ac:dyDescent="0.25">
      <c r="O379" s="40">
        <f t="shared" si="17"/>
        <v>1952</v>
      </c>
      <c r="P379" s="40">
        <f t="shared" si="18"/>
        <v>6</v>
      </c>
      <c r="Q379" s="32">
        <f t="shared" si="19"/>
        <v>263.39999999999998</v>
      </c>
    </row>
    <row r="380" spans="15:17" x14ac:dyDescent="0.25">
      <c r="O380" s="40">
        <f t="shared" si="17"/>
        <v>1952</v>
      </c>
      <c r="P380" s="40">
        <f t="shared" si="18"/>
        <v>7</v>
      </c>
      <c r="Q380" s="32">
        <f t="shared" si="19"/>
        <v>275.3</v>
      </c>
    </row>
    <row r="381" spans="15:17" x14ac:dyDescent="0.25">
      <c r="O381" s="40">
        <f t="shared" si="17"/>
        <v>1952</v>
      </c>
      <c r="P381" s="40">
        <f t="shared" si="18"/>
        <v>8</v>
      </c>
      <c r="Q381" s="32">
        <f t="shared" si="19"/>
        <v>331.5</v>
      </c>
    </row>
    <row r="382" spans="15:17" x14ac:dyDescent="0.25">
      <c r="O382" s="40">
        <f t="shared" si="17"/>
        <v>1952</v>
      </c>
      <c r="P382" s="40">
        <f t="shared" si="18"/>
        <v>9</v>
      </c>
      <c r="Q382" s="32">
        <f t="shared" si="19"/>
        <v>433.6</v>
      </c>
    </row>
    <row r="383" spans="15:17" x14ac:dyDescent="0.25">
      <c r="O383" s="40">
        <f t="shared" si="17"/>
        <v>1952</v>
      </c>
      <c r="P383" s="40">
        <f t="shared" si="18"/>
        <v>10</v>
      </c>
      <c r="Q383" s="32">
        <f t="shared" si="19"/>
        <v>163.30000000000001</v>
      </c>
    </row>
    <row r="384" spans="15:17" x14ac:dyDescent="0.25">
      <c r="O384" s="40">
        <f t="shared" si="17"/>
        <v>1952</v>
      </c>
      <c r="P384" s="40">
        <f t="shared" si="18"/>
        <v>11</v>
      </c>
      <c r="Q384" s="32">
        <f t="shared" si="19"/>
        <v>132.80000000000001</v>
      </c>
    </row>
    <row r="385" spans="15:17" x14ac:dyDescent="0.25">
      <c r="O385" s="40">
        <f t="shared" si="17"/>
        <v>1952</v>
      </c>
      <c r="P385" s="40">
        <f t="shared" si="18"/>
        <v>12</v>
      </c>
      <c r="Q385" s="32">
        <f t="shared" si="19"/>
        <v>15.7</v>
      </c>
    </row>
    <row r="386" spans="15:17" x14ac:dyDescent="0.25">
      <c r="O386" s="40">
        <f t="shared" si="17"/>
        <v>1953</v>
      </c>
      <c r="P386" s="40">
        <f t="shared" si="18"/>
        <v>1</v>
      </c>
      <c r="Q386" s="32">
        <f t="shared" si="19"/>
        <v>2.5</v>
      </c>
    </row>
    <row r="387" spans="15:17" x14ac:dyDescent="0.25">
      <c r="O387" s="40">
        <f t="shared" si="17"/>
        <v>1953</v>
      </c>
      <c r="P387" s="40">
        <f t="shared" si="18"/>
        <v>2</v>
      </c>
      <c r="Q387" s="32">
        <f t="shared" si="19"/>
        <v>0</v>
      </c>
    </row>
    <row r="388" spans="15:17" x14ac:dyDescent="0.25">
      <c r="O388" s="40">
        <f t="shared" si="17"/>
        <v>1953</v>
      </c>
      <c r="P388" s="40">
        <f t="shared" si="18"/>
        <v>3</v>
      </c>
      <c r="Q388" s="32">
        <f t="shared" si="19"/>
        <v>151.9</v>
      </c>
    </row>
    <row r="389" spans="15:17" x14ac:dyDescent="0.25">
      <c r="O389" s="40">
        <f t="shared" si="17"/>
        <v>1953</v>
      </c>
      <c r="P389" s="40">
        <f t="shared" si="18"/>
        <v>4</v>
      </c>
      <c r="Q389" s="32">
        <f t="shared" si="19"/>
        <v>59.9</v>
      </c>
    </row>
    <row r="390" spans="15:17" x14ac:dyDescent="0.25">
      <c r="O390" s="40">
        <f t="shared" si="17"/>
        <v>1953</v>
      </c>
      <c r="P390" s="40">
        <f t="shared" si="18"/>
        <v>5</v>
      </c>
      <c r="Q390" s="32">
        <f t="shared" si="19"/>
        <v>111.5</v>
      </c>
    </row>
    <row r="391" spans="15:17" x14ac:dyDescent="0.25">
      <c r="O391" s="40">
        <f t="shared" si="17"/>
        <v>1953</v>
      </c>
      <c r="P391" s="40">
        <f t="shared" si="18"/>
        <v>6</v>
      </c>
      <c r="Q391" s="32">
        <f t="shared" si="19"/>
        <v>435.9</v>
      </c>
    </row>
    <row r="392" spans="15:17" x14ac:dyDescent="0.25">
      <c r="O392" s="40">
        <f t="shared" si="17"/>
        <v>1953</v>
      </c>
      <c r="P392" s="40">
        <f t="shared" si="18"/>
        <v>7</v>
      </c>
      <c r="Q392" s="32">
        <f t="shared" si="19"/>
        <v>402.1</v>
      </c>
    </row>
    <row r="393" spans="15:17" x14ac:dyDescent="0.25">
      <c r="O393" s="40">
        <f t="shared" si="17"/>
        <v>1953</v>
      </c>
      <c r="P393" s="40">
        <f t="shared" si="18"/>
        <v>8</v>
      </c>
      <c r="Q393" s="32">
        <f t="shared" si="19"/>
        <v>563.4</v>
      </c>
    </row>
    <row r="394" spans="15:17" x14ac:dyDescent="0.25">
      <c r="O394" s="40">
        <f t="shared" si="17"/>
        <v>1953</v>
      </c>
      <c r="P394" s="40">
        <f t="shared" si="18"/>
        <v>9</v>
      </c>
      <c r="Q394" s="32">
        <f t="shared" si="19"/>
        <v>387.9</v>
      </c>
    </row>
    <row r="395" spans="15:17" x14ac:dyDescent="0.25">
      <c r="O395" s="40">
        <f t="shared" si="17"/>
        <v>1953</v>
      </c>
      <c r="P395" s="40">
        <f t="shared" si="18"/>
        <v>10</v>
      </c>
      <c r="Q395" s="32">
        <f t="shared" si="19"/>
        <v>319.8</v>
      </c>
    </row>
    <row r="396" spans="15:17" x14ac:dyDescent="0.25">
      <c r="O396" s="40">
        <f t="shared" si="17"/>
        <v>1953</v>
      </c>
      <c r="P396" s="40">
        <f t="shared" si="18"/>
        <v>11</v>
      </c>
      <c r="Q396" s="32">
        <f t="shared" si="19"/>
        <v>67.599999999999994</v>
      </c>
    </row>
    <row r="397" spans="15:17" x14ac:dyDescent="0.25">
      <c r="O397" s="40">
        <f t="shared" si="17"/>
        <v>1953</v>
      </c>
      <c r="P397" s="40">
        <f t="shared" si="18"/>
        <v>12</v>
      </c>
      <c r="Q397" s="32">
        <f t="shared" si="19"/>
        <v>97.3</v>
      </c>
    </row>
    <row r="398" spans="15:17" x14ac:dyDescent="0.25">
      <c r="O398" s="40">
        <f t="shared" si="17"/>
        <v>1954</v>
      </c>
      <c r="P398" s="40">
        <f t="shared" si="18"/>
        <v>1</v>
      </c>
      <c r="Q398" s="32">
        <f t="shared" si="19"/>
        <v>0</v>
      </c>
    </row>
    <row r="399" spans="15:17" x14ac:dyDescent="0.25">
      <c r="O399" s="40">
        <f t="shared" si="17"/>
        <v>1954</v>
      </c>
      <c r="P399" s="40">
        <f t="shared" si="18"/>
        <v>2</v>
      </c>
      <c r="Q399" s="32">
        <f t="shared" si="19"/>
        <v>21.6</v>
      </c>
    </row>
    <row r="400" spans="15:17" x14ac:dyDescent="0.25">
      <c r="O400" s="40">
        <f t="shared" ref="O400:O463" si="20">+O388+1</f>
        <v>1954</v>
      </c>
      <c r="P400" s="40">
        <f t="shared" ref="P400:P463" si="21">+P388</f>
        <v>3</v>
      </c>
      <c r="Q400" s="32">
        <f t="shared" si="19"/>
        <v>30.7</v>
      </c>
    </row>
    <row r="401" spans="15:17" x14ac:dyDescent="0.25">
      <c r="O401" s="40">
        <f t="shared" si="20"/>
        <v>1954</v>
      </c>
      <c r="P401" s="40">
        <f t="shared" si="21"/>
        <v>4</v>
      </c>
      <c r="Q401" s="32">
        <f t="shared" si="19"/>
        <v>116.6</v>
      </c>
    </row>
    <row r="402" spans="15:17" x14ac:dyDescent="0.25">
      <c r="O402" s="40">
        <f t="shared" si="20"/>
        <v>1954</v>
      </c>
      <c r="P402" s="40">
        <f t="shared" si="21"/>
        <v>5</v>
      </c>
      <c r="Q402" s="32">
        <f t="shared" si="19"/>
        <v>153.19999999999999</v>
      </c>
    </row>
    <row r="403" spans="15:17" x14ac:dyDescent="0.25">
      <c r="O403" s="40">
        <f t="shared" si="20"/>
        <v>1954</v>
      </c>
      <c r="P403" s="40">
        <f t="shared" si="21"/>
        <v>6</v>
      </c>
      <c r="Q403" s="32">
        <f t="shared" si="19"/>
        <v>238.8</v>
      </c>
    </row>
    <row r="404" spans="15:17" x14ac:dyDescent="0.25">
      <c r="O404" s="40">
        <f t="shared" si="20"/>
        <v>1954</v>
      </c>
      <c r="P404" s="40">
        <f t="shared" si="21"/>
        <v>7</v>
      </c>
      <c r="Q404" s="32">
        <f t="shared" si="19"/>
        <v>372.1</v>
      </c>
    </row>
    <row r="405" spans="15:17" x14ac:dyDescent="0.25">
      <c r="O405" s="40">
        <f t="shared" si="20"/>
        <v>1954</v>
      </c>
      <c r="P405" s="40">
        <f t="shared" si="21"/>
        <v>8</v>
      </c>
      <c r="Q405" s="32">
        <f t="shared" si="19"/>
        <v>490.7</v>
      </c>
    </row>
    <row r="406" spans="15:17" x14ac:dyDescent="0.25">
      <c r="O406" s="40">
        <f t="shared" si="20"/>
        <v>1954</v>
      </c>
      <c r="P406" s="40">
        <f t="shared" si="21"/>
        <v>9</v>
      </c>
      <c r="Q406" s="32">
        <f t="shared" si="19"/>
        <v>387.9</v>
      </c>
    </row>
    <row r="407" spans="15:17" x14ac:dyDescent="0.25">
      <c r="O407" s="40">
        <f t="shared" si="20"/>
        <v>1954</v>
      </c>
      <c r="P407" s="40">
        <f t="shared" si="21"/>
        <v>10</v>
      </c>
      <c r="Q407" s="32">
        <f t="shared" si="19"/>
        <v>382.8</v>
      </c>
    </row>
    <row r="408" spans="15:17" x14ac:dyDescent="0.25">
      <c r="O408" s="40">
        <f t="shared" si="20"/>
        <v>1954</v>
      </c>
      <c r="P408" s="40">
        <f t="shared" si="21"/>
        <v>11</v>
      </c>
      <c r="Q408" s="32">
        <f t="shared" si="19"/>
        <v>254.5</v>
      </c>
    </row>
    <row r="409" spans="15:17" x14ac:dyDescent="0.25">
      <c r="O409" s="40">
        <f t="shared" si="20"/>
        <v>1954</v>
      </c>
      <c r="P409" s="40">
        <f t="shared" si="21"/>
        <v>12</v>
      </c>
      <c r="Q409" s="32">
        <f t="shared" si="19"/>
        <v>63.5</v>
      </c>
    </row>
    <row r="410" spans="15:17" x14ac:dyDescent="0.25">
      <c r="O410" s="40">
        <f t="shared" si="20"/>
        <v>1955</v>
      </c>
      <c r="P410" s="40">
        <f t="shared" si="21"/>
        <v>1</v>
      </c>
      <c r="Q410" s="32">
        <f t="shared" si="19"/>
        <v>17</v>
      </c>
    </row>
    <row r="411" spans="15:17" x14ac:dyDescent="0.25">
      <c r="O411" s="40">
        <f t="shared" si="20"/>
        <v>1955</v>
      </c>
      <c r="P411" s="40">
        <f t="shared" si="21"/>
        <v>2</v>
      </c>
      <c r="Q411" s="32">
        <f t="shared" si="19"/>
        <v>5.6</v>
      </c>
    </row>
    <row r="412" spans="15:17" x14ac:dyDescent="0.25">
      <c r="O412" s="40">
        <f t="shared" si="20"/>
        <v>1955</v>
      </c>
      <c r="P412" s="40">
        <f t="shared" si="21"/>
        <v>3</v>
      </c>
      <c r="Q412" s="32">
        <f t="shared" si="19"/>
        <v>129</v>
      </c>
    </row>
    <row r="413" spans="15:17" x14ac:dyDescent="0.25">
      <c r="O413" s="40">
        <f t="shared" si="20"/>
        <v>1955</v>
      </c>
      <c r="P413" s="40">
        <f t="shared" si="21"/>
        <v>4</v>
      </c>
      <c r="Q413" s="32">
        <f t="shared" si="19"/>
        <v>203.5</v>
      </c>
    </row>
    <row r="414" spans="15:17" x14ac:dyDescent="0.25">
      <c r="O414" s="40">
        <f t="shared" si="20"/>
        <v>1955</v>
      </c>
      <c r="P414" s="40">
        <f t="shared" si="21"/>
        <v>5</v>
      </c>
      <c r="Q414" s="32">
        <f t="shared" si="19"/>
        <v>181.4</v>
      </c>
    </row>
    <row r="415" spans="15:17" x14ac:dyDescent="0.25">
      <c r="O415" s="40">
        <f t="shared" si="20"/>
        <v>1955</v>
      </c>
      <c r="P415" s="40">
        <f t="shared" si="21"/>
        <v>6</v>
      </c>
      <c r="Q415" s="32">
        <f t="shared" si="19"/>
        <v>357.9</v>
      </c>
    </row>
    <row r="416" spans="15:17" x14ac:dyDescent="0.25">
      <c r="O416" s="40">
        <f t="shared" si="20"/>
        <v>1955</v>
      </c>
      <c r="P416" s="40">
        <f t="shared" si="21"/>
        <v>7</v>
      </c>
      <c r="Q416" s="32">
        <f t="shared" si="19"/>
        <v>400.3</v>
      </c>
    </row>
    <row r="417" spans="15:17" x14ac:dyDescent="0.25">
      <c r="O417" s="40">
        <f t="shared" si="20"/>
        <v>1955</v>
      </c>
      <c r="P417" s="40">
        <f t="shared" si="21"/>
        <v>8</v>
      </c>
      <c r="Q417" s="32">
        <f t="shared" si="19"/>
        <v>382.5</v>
      </c>
    </row>
    <row r="418" spans="15:17" x14ac:dyDescent="0.25">
      <c r="O418" s="40">
        <f t="shared" si="20"/>
        <v>1955</v>
      </c>
      <c r="P418" s="40">
        <f t="shared" si="21"/>
        <v>9</v>
      </c>
      <c r="Q418" s="32">
        <f t="shared" si="19"/>
        <v>500.1</v>
      </c>
    </row>
    <row r="419" spans="15:17" x14ac:dyDescent="0.25">
      <c r="O419" s="40">
        <f t="shared" si="20"/>
        <v>1955</v>
      </c>
      <c r="P419" s="40">
        <f t="shared" si="21"/>
        <v>10</v>
      </c>
      <c r="Q419" s="32">
        <f t="shared" si="19"/>
        <v>464.6</v>
      </c>
    </row>
    <row r="420" spans="15:17" x14ac:dyDescent="0.25">
      <c r="O420" s="40">
        <f t="shared" si="20"/>
        <v>1955</v>
      </c>
      <c r="P420" s="40">
        <f t="shared" si="21"/>
        <v>11</v>
      </c>
      <c r="Q420" s="32">
        <f t="shared" si="19"/>
        <v>68.8</v>
      </c>
    </row>
    <row r="421" spans="15:17" x14ac:dyDescent="0.25">
      <c r="O421" s="40">
        <f t="shared" si="20"/>
        <v>1955</v>
      </c>
      <c r="P421" s="40">
        <f t="shared" si="21"/>
        <v>12</v>
      </c>
      <c r="Q421" s="32">
        <f t="shared" si="19"/>
        <v>15.2</v>
      </c>
    </row>
    <row r="422" spans="15:17" x14ac:dyDescent="0.25">
      <c r="O422" s="40">
        <f t="shared" si="20"/>
        <v>1956</v>
      </c>
      <c r="P422" s="40">
        <f t="shared" si="21"/>
        <v>1</v>
      </c>
      <c r="Q422" s="32">
        <f t="shared" si="19"/>
        <v>0</v>
      </c>
    </row>
    <row r="423" spans="15:17" x14ac:dyDescent="0.25">
      <c r="O423" s="40">
        <f t="shared" si="20"/>
        <v>1956</v>
      </c>
      <c r="P423" s="40">
        <f t="shared" si="21"/>
        <v>2</v>
      </c>
      <c r="Q423" s="32">
        <f t="shared" si="19"/>
        <v>38.1</v>
      </c>
    </row>
    <row r="424" spans="15:17" x14ac:dyDescent="0.25">
      <c r="O424" s="40">
        <f t="shared" si="20"/>
        <v>1956</v>
      </c>
      <c r="P424" s="40">
        <f t="shared" si="21"/>
        <v>3</v>
      </c>
      <c r="Q424" s="32">
        <f t="shared" si="19"/>
        <v>14</v>
      </c>
    </row>
    <row r="425" spans="15:17" x14ac:dyDescent="0.25">
      <c r="O425" s="40">
        <f t="shared" si="20"/>
        <v>1956</v>
      </c>
      <c r="P425" s="40">
        <f t="shared" si="21"/>
        <v>4</v>
      </c>
      <c r="Q425" s="32">
        <f t="shared" si="19"/>
        <v>65.3</v>
      </c>
    </row>
    <row r="426" spans="15:17" x14ac:dyDescent="0.25">
      <c r="O426" s="40">
        <f t="shared" si="20"/>
        <v>1956</v>
      </c>
      <c r="P426" s="40">
        <f t="shared" si="21"/>
        <v>5</v>
      </c>
      <c r="Q426" s="32">
        <f t="shared" si="19"/>
        <v>175</v>
      </c>
    </row>
    <row r="427" spans="15:17" x14ac:dyDescent="0.25">
      <c r="O427" s="40">
        <f t="shared" si="20"/>
        <v>1956</v>
      </c>
      <c r="P427" s="40">
        <f t="shared" si="21"/>
        <v>6</v>
      </c>
      <c r="Q427" s="32">
        <f t="shared" si="19"/>
        <v>341.4</v>
      </c>
    </row>
    <row r="428" spans="15:17" x14ac:dyDescent="0.25">
      <c r="O428" s="40">
        <f t="shared" si="20"/>
        <v>1956</v>
      </c>
      <c r="P428" s="40">
        <f t="shared" si="21"/>
        <v>7</v>
      </c>
      <c r="Q428" s="32">
        <f t="shared" ref="Q428:Q491" si="22">VLOOKUP(O428,$A$2:$M$59,P428+1)</f>
        <v>252</v>
      </c>
    </row>
    <row r="429" spans="15:17" x14ac:dyDescent="0.25">
      <c r="O429" s="40">
        <f t="shared" si="20"/>
        <v>1956</v>
      </c>
      <c r="P429" s="40">
        <f t="shared" si="21"/>
        <v>8</v>
      </c>
      <c r="Q429" s="32">
        <f t="shared" si="22"/>
        <v>369.3</v>
      </c>
    </row>
    <row r="430" spans="15:17" x14ac:dyDescent="0.25">
      <c r="O430" s="40">
        <f t="shared" si="20"/>
        <v>1956</v>
      </c>
      <c r="P430" s="40">
        <f t="shared" si="21"/>
        <v>9</v>
      </c>
      <c r="Q430" s="32">
        <f t="shared" si="22"/>
        <v>425.2</v>
      </c>
    </row>
    <row r="431" spans="15:17" x14ac:dyDescent="0.25">
      <c r="O431" s="40">
        <f t="shared" si="20"/>
        <v>1956</v>
      </c>
      <c r="P431" s="40">
        <f t="shared" si="21"/>
        <v>10</v>
      </c>
      <c r="Q431" s="32">
        <f t="shared" si="22"/>
        <v>165.9</v>
      </c>
    </row>
    <row r="432" spans="15:17" x14ac:dyDescent="0.25">
      <c r="O432" s="40">
        <f t="shared" si="20"/>
        <v>1956</v>
      </c>
      <c r="P432" s="40">
        <f t="shared" si="21"/>
        <v>11</v>
      </c>
      <c r="Q432" s="32">
        <f t="shared" si="22"/>
        <v>88.9</v>
      </c>
    </row>
    <row r="433" spans="15:17" x14ac:dyDescent="0.25">
      <c r="O433" s="40">
        <f t="shared" si="20"/>
        <v>1956</v>
      </c>
      <c r="P433" s="40">
        <f t="shared" si="21"/>
        <v>12</v>
      </c>
      <c r="Q433" s="32">
        <f t="shared" si="22"/>
        <v>56.4</v>
      </c>
    </row>
    <row r="434" spans="15:17" x14ac:dyDescent="0.25">
      <c r="O434" s="40">
        <f t="shared" si="20"/>
        <v>1957</v>
      </c>
      <c r="P434" s="40">
        <f t="shared" si="21"/>
        <v>1</v>
      </c>
      <c r="Q434" s="32">
        <f t="shared" si="22"/>
        <v>0</v>
      </c>
    </row>
    <row r="435" spans="15:17" x14ac:dyDescent="0.25">
      <c r="O435" s="40">
        <f t="shared" si="20"/>
        <v>1957</v>
      </c>
      <c r="P435" s="40">
        <f t="shared" si="21"/>
        <v>2</v>
      </c>
      <c r="Q435" s="32">
        <f t="shared" si="22"/>
        <v>3</v>
      </c>
    </row>
    <row r="436" spans="15:17" x14ac:dyDescent="0.25">
      <c r="O436" s="40">
        <f t="shared" si="20"/>
        <v>1957</v>
      </c>
      <c r="P436" s="40">
        <f t="shared" si="21"/>
        <v>3</v>
      </c>
      <c r="Q436" s="32">
        <f t="shared" si="22"/>
        <v>20.3</v>
      </c>
    </row>
    <row r="437" spans="15:17" x14ac:dyDescent="0.25">
      <c r="O437" s="40">
        <f t="shared" si="20"/>
        <v>1957</v>
      </c>
      <c r="P437" s="40">
        <f t="shared" si="21"/>
        <v>4</v>
      </c>
      <c r="Q437" s="32">
        <f t="shared" si="22"/>
        <v>175.5</v>
      </c>
    </row>
    <row r="438" spans="15:17" x14ac:dyDescent="0.25">
      <c r="O438" s="40">
        <f t="shared" si="20"/>
        <v>1957</v>
      </c>
      <c r="P438" s="40">
        <f t="shared" si="21"/>
        <v>5</v>
      </c>
      <c r="Q438" s="32">
        <f t="shared" si="22"/>
        <v>119.6</v>
      </c>
    </row>
    <row r="439" spans="15:17" x14ac:dyDescent="0.25">
      <c r="O439" s="40">
        <f t="shared" si="20"/>
        <v>1957</v>
      </c>
      <c r="P439" s="40">
        <f t="shared" si="21"/>
        <v>6</v>
      </c>
      <c r="Q439" s="32">
        <f t="shared" si="22"/>
        <v>240.5</v>
      </c>
    </row>
    <row r="440" spans="15:17" x14ac:dyDescent="0.25">
      <c r="O440" s="40">
        <f t="shared" si="20"/>
        <v>1957</v>
      </c>
      <c r="P440" s="40">
        <f t="shared" si="21"/>
        <v>7</v>
      </c>
      <c r="Q440" s="32">
        <f t="shared" si="22"/>
        <v>367.5</v>
      </c>
    </row>
    <row r="441" spans="15:17" x14ac:dyDescent="0.25">
      <c r="O441" s="40">
        <f t="shared" si="20"/>
        <v>1957</v>
      </c>
      <c r="P441" s="40">
        <f t="shared" si="21"/>
        <v>8</v>
      </c>
      <c r="Q441" s="32">
        <f t="shared" si="22"/>
        <v>290.60000000000002</v>
      </c>
    </row>
    <row r="442" spans="15:17" x14ac:dyDescent="0.25">
      <c r="O442" s="40">
        <f t="shared" si="20"/>
        <v>1957</v>
      </c>
      <c r="P442" s="40">
        <f t="shared" si="21"/>
        <v>9</v>
      </c>
      <c r="Q442" s="32">
        <f t="shared" si="22"/>
        <v>453.6</v>
      </c>
    </row>
    <row r="443" spans="15:17" x14ac:dyDescent="0.25">
      <c r="O443" s="40">
        <f t="shared" si="20"/>
        <v>1957</v>
      </c>
      <c r="P443" s="40">
        <f t="shared" si="21"/>
        <v>10</v>
      </c>
      <c r="Q443" s="32">
        <f t="shared" si="22"/>
        <v>400.3</v>
      </c>
    </row>
    <row r="444" spans="15:17" x14ac:dyDescent="0.25">
      <c r="O444" s="40">
        <f t="shared" si="20"/>
        <v>1957</v>
      </c>
      <c r="P444" s="40">
        <f t="shared" si="21"/>
        <v>11</v>
      </c>
      <c r="Q444" s="32">
        <f t="shared" si="22"/>
        <v>112</v>
      </c>
    </row>
    <row r="445" spans="15:17" x14ac:dyDescent="0.25">
      <c r="O445" s="40">
        <f t="shared" si="20"/>
        <v>1957</v>
      </c>
      <c r="P445" s="40">
        <f t="shared" si="21"/>
        <v>12</v>
      </c>
      <c r="Q445" s="32">
        <f t="shared" si="22"/>
        <v>0</v>
      </c>
    </row>
    <row r="446" spans="15:17" x14ac:dyDescent="0.25">
      <c r="O446" s="40">
        <f t="shared" si="20"/>
        <v>1958</v>
      </c>
      <c r="P446" s="40">
        <f t="shared" si="21"/>
        <v>1</v>
      </c>
      <c r="Q446" s="32">
        <f t="shared" si="22"/>
        <v>136.69999999999999</v>
      </c>
    </row>
    <row r="447" spans="15:17" x14ac:dyDescent="0.25">
      <c r="O447" s="40">
        <f t="shared" si="20"/>
        <v>1958</v>
      </c>
      <c r="P447" s="40">
        <f t="shared" si="21"/>
        <v>2</v>
      </c>
      <c r="Q447" s="32">
        <f t="shared" si="22"/>
        <v>14.7</v>
      </c>
    </row>
    <row r="448" spans="15:17" x14ac:dyDescent="0.25">
      <c r="O448" s="40">
        <f t="shared" si="20"/>
        <v>1958</v>
      </c>
      <c r="P448" s="40">
        <f t="shared" si="21"/>
        <v>3</v>
      </c>
      <c r="Q448" s="32">
        <f t="shared" si="22"/>
        <v>98</v>
      </c>
    </row>
    <row r="449" spans="15:17" x14ac:dyDescent="0.25">
      <c r="O449" s="40">
        <f t="shared" si="20"/>
        <v>1958</v>
      </c>
      <c r="P449" s="40">
        <f t="shared" si="21"/>
        <v>4</v>
      </c>
      <c r="Q449" s="32">
        <f t="shared" si="22"/>
        <v>187.2</v>
      </c>
    </row>
    <row r="450" spans="15:17" x14ac:dyDescent="0.25">
      <c r="O450" s="40">
        <f t="shared" si="20"/>
        <v>1958</v>
      </c>
      <c r="P450" s="40">
        <f t="shared" si="21"/>
        <v>5</v>
      </c>
      <c r="Q450" s="32">
        <f t="shared" si="22"/>
        <v>336.3</v>
      </c>
    </row>
    <row r="451" spans="15:17" x14ac:dyDescent="0.25">
      <c r="O451" s="40">
        <f t="shared" si="20"/>
        <v>1958</v>
      </c>
      <c r="P451" s="40">
        <f t="shared" si="21"/>
        <v>6</v>
      </c>
      <c r="Q451" s="32">
        <f t="shared" si="22"/>
        <v>211.3</v>
      </c>
    </row>
    <row r="452" spans="15:17" x14ac:dyDescent="0.25">
      <c r="O452" s="40">
        <f t="shared" si="20"/>
        <v>1958</v>
      </c>
      <c r="P452" s="40">
        <f t="shared" si="21"/>
        <v>7</v>
      </c>
      <c r="Q452" s="32">
        <f t="shared" si="22"/>
        <v>121.4</v>
      </c>
    </row>
    <row r="453" spans="15:17" x14ac:dyDescent="0.25">
      <c r="O453" s="40">
        <f t="shared" si="20"/>
        <v>1958</v>
      </c>
      <c r="P453" s="40">
        <f t="shared" si="21"/>
        <v>8</v>
      </c>
      <c r="Q453" s="32">
        <f t="shared" si="22"/>
        <v>390.4</v>
      </c>
    </row>
    <row r="454" spans="15:17" x14ac:dyDescent="0.25">
      <c r="O454" s="40">
        <f t="shared" si="20"/>
        <v>1958</v>
      </c>
      <c r="P454" s="40">
        <f t="shared" si="21"/>
        <v>9</v>
      </c>
      <c r="Q454" s="32">
        <f t="shared" si="22"/>
        <v>375.7</v>
      </c>
    </row>
    <row r="455" spans="15:17" x14ac:dyDescent="0.25">
      <c r="O455" s="40">
        <f t="shared" si="20"/>
        <v>1958</v>
      </c>
      <c r="P455" s="40">
        <f t="shared" si="21"/>
        <v>10</v>
      </c>
      <c r="Q455" s="32">
        <f t="shared" si="22"/>
        <v>498.6</v>
      </c>
    </row>
    <row r="456" spans="15:17" x14ac:dyDescent="0.25">
      <c r="O456" s="40">
        <f t="shared" si="20"/>
        <v>1958</v>
      </c>
      <c r="P456" s="40">
        <f t="shared" si="21"/>
        <v>11</v>
      </c>
      <c r="Q456" s="32">
        <f t="shared" si="22"/>
        <v>247.9</v>
      </c>
    </row>
    <row r="457" spans="15:17" x14ac:dyDescent="0.25">
      <c r="O457" s="40">
        <f t="shared" si="20"/>
        <v>1958</v>
      </c>
      <c r="P457" s="40">
        <f t="shared" si="21"/>
        <v>12</v>
      </c>
      <c r="Q457" s="32">
        <f t="shared" si="22"/>
        <v>58.4</v>
      </c>
    </row>
    <row r="458" spans="15:17" x14ac:dyDescent="0.25">
      <c r="O458" s="40">
        <f t="shared" si="20"/>
        <v>1959</v>
      </c>
      <c r="P458" s="40">
        <f t="shared" si="21"/>
        <v>1</v>
      </c>
      <c r="Q458" s="32">
        <f t="shared" si="22"/>
        <v>1</v>
      </c>
    </row>
    <row r="459" spans="15:17" x14ac:dyDescent="0.25">
      <c r="O459" s="40">
        <f t="shared" si="20"/>
        <v>1959</v>
      </c>
      <c r="P459" s="40">
        <f t="shared" si="21"/>
        <v>2</v>
      </c>
      <c r="Q459" s="32">
        <f t="shared" si="22"/>
        <v>3.8</v>
      </c>
    </row>
    <row r="460" spans="15:17" x14ac:dyDescent="0.25">
      <c r="O460" s="40">
        <f t="shared" si="20"/>
        <v>1959</v>
      </c>
      <c r="P460" s="40">
        <f t="shared" si="21"/>
        <v>3</v>
      </c>
      <c r="Q460" s="32">
        <f t="shared" si="22"/>
        <v>13</v>
      </c>
    </row>
    <row r="461" spans="15:17" x14ac:dyDescent="0.25">
      <c r="O461" s="40">
        <f t="shared" si="20"/>
        <v>1959</v>
      </c>
      <c r="P461" s="40">
        <f t="shared" si="21"/>
        <v>4</v>
      </c>
      <c r="Q461" s="32">
        <f t="shared" si="22"/>
        <v>95.2</v>
      </c>
    </row>
    <row r="462" spans="15:17" x14ac:dyDescent="0.25">
      <c r="O462" s="40">
        <f t="shared" si="20"/>
        <v>1959</v>
      </c>
      <c r="P462" s="40">
        <f t="shared" si="21"/>
        <v>5</v>
      </c>
      <c r="Q462" s="32">
        <f t="shared" si="22"/>
        <v>231.6</v>
      </c>
    </row>
    <row r="463" spans="15:17" x14ac:dyDescent="0.25">
      <c r="O463" s="40">
        <f t="shared" si="20"/>
        <v>1959</v>
      </c>
      <c r="P463" s="40">
        <f t="shared" si="21"/>
        <v>6</v>
      </c>
      <c r="Q463" s="32">
        <f t="shared" si="22"/>
        <v>309.10000000000002</v>
      </c>
    </row>
    <row r="464" spans="15:17" x14ac:dyDescent="0.25">
      <c r="O464" s="40">
        <f t="shared" ref="O464:O527" si="23">+O452+1</f>
        <v>1959</v>
      </c>
      <c r="P464" s="40">
        <f t="shared" ref="P464:P527" si="24">+P452</f>
        <v>7</v>
      </c>
      <c r="Q464" s="32">
        <f t="shared" si="22"/>
        <v>239.8</v>
      </c>
    </row>
    <row r="465" spans="15:17" x14ac:dyDescent="0.25">
      <c r="O465" s="40">
        <f t="shared" si="23"/>
        <v>1959</v>
      </c>
      <c r="P465" s="40">
        <f t="shared" si="24"/>
        <v>8</v>
      </c>
      <c r="Q465" s="32">
        <f t="shared" si="22"/>
        <v>332</v>
      </c>
    </row>
    <row r="466" spans="15:17" x14ac:dyDescent="0.25">
      <c r="O466" s="40">
        <f t="shared" si="23"/>
        <v>1959</v>
      </c>
      <c r="P466" s="40">
        <f t="shared" si="24"/>
        <v>9</v>
      </c>
      <c r="Q466" s="32">
        <f t="shared" si="22"/>
        <v>401.8</v>
      </c>
    </row>
    <row r="467" spans="15:17" x14ac:dyDescent="0.25">
      <c r="O467" s="40">
        <f t="shared" si="23"/>
        <v>1959</v>
      </c>
      <c r="P467" s="40">
        <f t="shared" si="24"/>
        <v>10</v>
      </c>
      <c r="Q467" s="32">
        <f t="shared" si="22"/>
        <v>212.1</v>
      </c>
    </row>
    <row r="468" spans="15:17" x14ac:dyDescent="0.25">
      <c r="O468" s="40">
        <f t="shared" si="23"/>
        <v>1959</v>
      </c>
      <c r="P468" s="40">
        <f t="shared" si="24"/>
        <v>11</v>
      </c>
      <c r="Q468" s="32">
        <f t="shared" si="22"/>
        <v>150.6</v>
      </c>
    </row>
    <row r="469" spans="15:17" x14ac:dyDescent="0.25">
      <c r="O469" s="40">
        <f t="shared" si="23"/>
        <v>1959</v>
      </c>
      <c r="P469" s="40">
        <f t="shared" si="24"/>
        <v>12</v>
      </c>
      <c r="Q469" s="32">
        <f t="shared" si="22"/>
        <v>0</v>
      </c>
    </row>
    <row r="470" spans="15:17" x14ac:dyDescent="0.25">
      <c r="O470" s="40">
        <f t="shared" si="23"/>
        <v>1960</v>
      </c>
      <c r="P470" s="40">
        <f t="shared" si="24"/>
        <v>1</v>
      </c>
      <c r="Q470" s="32">
        <f t="shared" si="22"/>
        <v>0</v>
      </c>
    </row>
    <row r="471" spans="15:17" x14ac:dyDescent="0.25">
      <c r="O471" s="40">
        <f t="shared" si="23"/>
        <v>1960</v>
      </c>
      <c r="P471" s="40">
        <f t="shared" si="24"/>
        <v>2</v>
      </c>
      <c r="Q471" s="32">
        <f t="shared" si="22"/>
        <v>9.4</v>
      </c>
    </row>
    <row r="472" spans="15:17" x14ac:dyDescent="0.25">
      <c r="O472" s="40">
        <f t="shared" si="23"/>
        <v>1960</v>
      </c>
      <c r="P472" s="40">
        <f t="shared" si="24"/>
        <v>3</v>
      </c>
      <c r="Q472" s="32">
        <f t="shared" si="22"/>
        <v>1</v>
      </c>
    </row>
    <row r="473" spans="15:17" x14ac:dyDescent="0.25">
      <c r="O473" s="40">
        <f t="shared" si="23"/>
        <v>1960</v>
      </c>
      <c r="P473" s="40">
        <f t="shared" si="24"/>
        <v>4</v>
      </c>
      <c r="Q473" s="32">
        <f t="shared" si="22"/>
        <v>84.1</v>
      </c>
    </row>
    <row r="474" spans="15:17" x14ac:dyDescent="0.25">
      <c r="O474" s="40">
        <f t="shared" si="23"/>
        <v>1960</v>
      </c>
      <c r="P474" s="40">
        <f t="shared" si="24"/>
        <v>5</v>
      </c>
      <c r="Q474" s="32">
        <f t="shared" si="22"/>
        <v>196.6</v>
      </c>
    </row>
    <row r="475" spans="15:17" x14ac:dyDescent="0.25">
      <c r="O475" s="40">
        <f t="shared" si="23"/>
        <v>1960</v>
      </c>
      <c r="P475" s="40">
        <f t="shared" si="24"/>
        <v>6</v>
      </c>
      <c r="Q475" s="32">
        <f t="shared" si="22"/>
        <v>368.3</v>
      </c>
    </row>
    <row r="476" spans="15:17" x14ac:dyDescent="0.25">
      <c r="O476" s="40">
        <f t="shared" si="23"/>
        <v>1960</v>
      </c>
      <c r="P476" s="40">
        <f t="shared" si="24"/>
        <v>7</v>
      </c>
      <c r="Q476" s="32">
        <f t="shared" si="22"/>
        <v>322.8</v>
      </c>
    </row>
    <row r="477" spans="15:17" x14ac:dyDescent="0.25">
      <c r="O477" s="40">
        <f t="shared" si="23"/>
        <v>1960</v>
      </c>
      <c r="P477" s="40">
        <f t="shared" si="24"/>
        <v>8</v>
      </c>
      <c r="Q477" s="32">
        <f t="shared" si="22"/>
        <v>295.39999999999998</v>
      </c>
    </row>
    <row r="478" spans="15:17" x14ac:dyDescent="0.25">
      <c r="O478" s="40">
        <f t="shared" si="23"/>
        <v>1960</v>
      </c>
      <c r="P478" s="40">
        <f t="shared" si="24"/>
        <v>9</v>
      </c>
      <c r="Q478" s="32">
        <f t="shared" si="22"/>
        <v>319.5</v>
      </c>
    </row>
    <row r="479" spans="15:17" x14ac:dyDescent="0.25">
      <c r="O479" s="40">
        <f t="shared" si="23"/>
        <v>1960</v>
      </c>
      <c r="P479" s="40">
        <f t="shared" si="24"/>
        <v>10</v>
      </c>
      <c r="Q479" s="32">
        <f t="shared" si="22"/>
        <v>509.3</v>
      </c>
    </row>
    <row r="480" spans="15:17" x14ac:dyDescent="0.25">
      <c r="O480" s="40">
        <f t="shared" si="23"/>
        <v>1960</v>
      </c>
      <c r="P480" s="40">
        <f t="shared" si="24"/>
        <v>11</v>
      </c>
      <c r="Q480" s="32">
        <f t="shared" si="22"/>
        <v>35.299999999999997</v>
      </c>
    </row>
    <row r="481" spans="15:17" x14ac:dyDescent="0.25">
      <c r="O481" s="40">
        <f t="shared" si="23"/>
        <v>1960</v>
      </c>
      <c r="P481" s="40">
        <f t="shared" si="24"/>
        <v>12</v>
      </c>
      <c r="Q481" s="32">
        <f t="shared" si="22"/>
        <v>10.7</v>
      </c>
    </row>
    <row r="482" spans="15:17" x14ac:dyDescent="0.25">
      <c r="O482" s="40">
        <f t="shared" si="23"/>
        <v>1961</v>
      </c>
      <c r="P482" s="40">
        <f t="shared" si="24"/>
        <v>1</v>
      </c>
      <c r="Q482" s="32">
        <f t="shared" si="22"/>
        <v>0</v>
      </c>
    </row>
    <row r="483" spans="15:17" x14ac:dyDescent="0.25">
      <c r="O483" s="40">
        <f t="shared" si="23"/>
        <v>1961</v>
      </c>
      <c r="P483" s="40">
        <f t="shared" si="24"/>
        <v>2</v>
      </c>
      <c r="Q483" s="32">
        <f t="shared" si="22"/>
        <v>5.6</v>
      </c>
    </row>
    <row r="484" spans="15:17" x14ac:dyDescent="0.25">
      <c r="O484" s="40">
        <f t="shared" si="23"/>
        <v>1961</v>
      </c>
      <c r="P484" s="40">
        <f t="shared" si="24"/>
        <v>3</v>
      </c>
      <c r="Q484" s="32">
        <f t="shared" si="22"/>
        <v>49.5</v>
      </c>
    </row>
    <row r="485" spans="15:17" x14ac:dyDescent="0.25">
      <c r="O485" s="40">
        <f t="shared" si="23"/>
        <v>1961</v>
      </c>
      <c r="P485" s="40">
        <f t="shared" si="24"/>
        <v>4</v>
      </c>
      <c r="Q485" s="32">
        <f t="shared" si="22"/>
        <v>56.9</v>
      </c>
    </row>
    <row r="486" spans="15:17" x14ac:dyDescent="0.25">
      <c r="O486" s="40">
        <f t="shared" si="23"/>
        <v>1961</v>
      </c>
      <c r="P486" s="40">
        <f t="shared" si="24"/>
        <v>5</v>
      </c>
      <c r="Q486" s="32">
        <f t="shared" si="22"/>
        <v>180.3</v>
      </c>
    </row>
    <row r="487" spans="15:17" x14ac:dyDescent="0.25">
      <c r="O487" s="40">
        <f t="shared" si="23"/>
        <v>1961</v>
      </c>
      <c r="P487" s="40">
        <f t="shared" si="24"/>
        <v>6</v>
      </c>
      <c r="Q487" s="32">
        <f t="shared" si="22"/>
        <v>238.5</v>
      </c>
    </row>
    <row r="488" spans="15:17" x14ac:dyDescent="0.25">
      <c r="O488" s="40">
        <f t="shared" si="23"/>
        <v>1961</v>
      </c>
      <c r="P488" s="40">
        <f t="shared" si="24"/>
        <v>7</v>
      </c>
      <c r="Q488" s="32">
        <f t="shared" si="22"/>
        <v>273.8</v>
      </c>
    </row>
    <row r="489" spans="15:17" x14ac:dyDescent="0.25">
      <c r="O489" s="40">
        <f t="shared" si="23"/>
        <v>1961</v>
      </c>
      <c r="P489" s="40">
        <f t="shared" si="24"/>
        <v>8</v>
      </c>
      <c r="Q489" s="32">
        <f t="shared" si="22"/>
        <v>489.5</v>
      </c>
    </row>
    <row r="490" spans="15:17" x14ac:dyDescent="0.25">
      <c r="O490" s="40">
        <f t="shared" si="23"/>
        <v>1961</v>
      </c>
      <c r="P490" s="40">
        <f t="shared" si="24"/>
        <v>9</v>
      </c>
      <c r="Q490" s="32">
        <f t="shared" si="22"/>
        <v>362.5</v>
      </c>
    </row>
    <row r="491" spans="15:17" x14ac:dyDescent="0.25">
      <c r="O491" s="40">
        <f t="shared" si="23"/>
        <v>1961</v>
      </c>
      <c r="P491" s="40">
        <f t="shared" si="24"/>
        <v>10</v>
      </c>
      <c r="Q491" s="32">
        <f t="shared" si="22"/>
        <v>258.60000000000002</v>
      </c>
    </row>
    <row r="492" spans="15:17" x14ac:dyDescent="0.25">
      <c r="O492" s="40">
        <f t="shared" si="23"/>
        <v>1961</v>
      </c>
      <c r="P492" s="40">
        <f t="shared" si="24"/>
        <v>11</v>
      </c>
      <c r="Q492" s="32">
        <f t="shared" ref="Q492:Q555" si="25">VLOOKUP(O492,$A$2:$M$59,P492+1)</f>
        <v>122.4</v>
      </c>
    </row>
    <row r="493" spans="15:17" x14ac:dyDescent="0.25">
      <c r="O493" s="40">
        <f t="shared" si="23"/>
        <v>1961</v>
      </c>
      <c r="P493" s="40">
        <f t="shared" si="24"/>
        <v>12</v>
      </c>
      <c r="Q493" s="32">
        <f t="shared" si="25"/>
        <v>0</v>
      </c>
    </row>
    <row r="494" spans="15:17" x14ac:dyDescent="0.25">
      <c r="O494" s="40">
        <f t="shared" si="23"/>
        <v>1962</v>
      </c>
      <c r="P494" s="40">
        <f t="shared" si="24"/>
        <v>1</v>
      </c>
      <c r="Q494" s="32">
        <f t="shared" si="25"/>
        <v>0</v>
      </c>
    </row>
    <row r="495" spans="15:17" x14ac:dyDescent="0.25">
      <c r="O495" s="40">
        <f t="shared" si="23"/>
        <v>1962</v>
      </c>
      <c r="P495" s="40">
        <f t="shared" si="24"/>
        <v>2</v>
      </c>
      <c r="Q495" s="32">
        <f t="shared" si="25"/>
        <v>0</v>
      </c>
    </row>
    <row r="496" spans="15:17" x14ac:dyDescent="0.25">
      <c r="O496" s="40">
        <f t="shared" si="23"/>
        <v>1962</v>
      </c>
      <c r="P496" s="40">
        <f t="shared" si="24"/>
        <v>3</v>
      </c>
      <c r="Q496" s="32">
        <f t="shared" si="25"/>
        <v>13.7</v>
      </c>
    </row>
    <row r="497" spans="15:17" x14ac:dyDescent="0.25">
      <c r="O497" s="40">
        <f t="shared" si="23"/>
        <v>1962</v>
      </c>
      <c r="P497" s="40">
        <f t="shared" si="24"/>
        <v>4</v>
      </c>
      <c r="Q497" s="32">
        <f t="shared" si="25"/>
        <v>367.8</v>
      </c>
    </row>
    <row r="498" spans="15:17" x14ac:dyDescent="0.25">
      <c r="O498" s="40">
        <f t="shared" si="23"/>
        <v>1962</v>
      </c>
      <c r="P498" s="40">
        <f t="shared" si="24"/>
        <v>5</v>
      </c>
      <c r="Q498" s="32">
        <f t="shared" si="25"/>
        <v>188</v>
      </c>
    </row>
    <row r="499" spans="15:17" x14ac:dyDescent="0.25">
      <c r="O499" s="40">
        <f t="shared" si="23"/>
        <v>1962</v>
      </c>
      <c r="P499" s="40">
        <f t="shared" si="24"/>
        <v>6</v>
      </c>
      <c r="Q499" s="32">
        <f t="shared" si="25"/>
        <v>363.5</v>
      </c>
    </row>
    <row r="500" spans="15:17" x14ac:dyDescent="0.25">
      <c r="O500" s="40">
        <f t="shared" si="23"/>
        <v>1962</v>
      </c>
      <c r="P500" s="40">
        <f t="shared" si="24"/>
        <v>7</v>
      </c>
      <c r="Q500" s="32">
        <f t="shared" si="25"/>
        <v>304</v>
      </c>
    </row>
    <row r="501" spans="15:17" x14ac:dyDescent="0.25">
      <c r="O501" s="40">
        <f t="shared" si="23"/>
        <v>1962</v>
      </c>
      <c r="P501" s="40">
        <f t="shared" si="24"/>
        <v>8</v>
      </c>
      <c r="Q501" s="32">
        <f t="shared" si="25"/>
        <v>497.3</v>
      </c>
    </row>
    <row r="502" spans="15:17" x14ac:dyDescent="0.25">
      <c r="O502" s="40">
        <f t="shared" si="23"/>
        <v>1962</v>
      </c>
      <c r="P502" s="40">
        <f t="shared" si="24"/>
        <v>9</v>
      </c>
      <c r="Q502" s="32">
        <f t="shared" si="25"/>
        <v>396.5</v>
      </c>
    </row>
    <row r="503" spans="15:17" x14ac:dyDescent="0.25">
      <c r="O503" s="40">
        <f t="shared" si="23"/>
        <v>1962</v>
      </c>
      <c r="P503" s="40">
        <f t="shared" si="24"/>
        <v>10</v>
      </c>
      <c r="Q503" s="32">
        <f t="shared" si="25"/>
        <v>216.9</v>
      </c>
    </row>
    <row r="504" spans="15:17" x14ac:dyDescent="0.25">
      <c r="O504" s="40">
        <f t="shared" si="23"/>
        <v>1962</v>
      </c>
      <c r="P504" s="40">
        <f t="shared" si="24"/>
        <v>11</v>
      </c>
      <c r="Q504" s="32">
        <f t="shared" si="25"/>
        <v>263.39999999999998</v>
      </c>
    </row>
    <row r="505" spans="15:17" x14ac:dyDescent="0.25">
      <c r="O505" s="40">
        <f t="shared" si="23"/>
        <v>1962</v>
      </c>
      <c r="P505" s="40">
        <f t="shared" si="24"/>
        <v>12</v>
      </c>
      <c r="Q505" s="32">
        <f t="shared" si="25"/>
        <v>0</v>
      </c>
    </row>
    <row r="506" spans="15:17" x14ac:dyDescent="0.25">
      <c r="O506" s="40">
        <f t="shared" si="23"/>
        <v>1963</v>
      </c>
      <c r="P506" s="40">
        <f t="shared" si="24"/>
        <v>1</v>
      </c>
      <c r="Q506" s="32">
        <f t="shared" si="25"/>
        <v>46.5</v>
      </c>
    </row>
    <row r="507" spans="15:17" x14ac:dyDescent="0.25">
      <c r="O507" s="40">
        <f t="shared" si="23"/>
        <v>1963</v>
      </c>
      <c r="P507" s="40">
        <f t="shared" si="24"/>
        <v>2</v>
      </c>
      <c r="Q507" s="32">
        <f t="shared" si="25"/>
        <v>23.4</v>
      </c>
    </row>
    <row r="508" spans="15:17" x14ac:dyDescent="0.25">
      <c r="O508" s="40">
        <f t="shared" si="23"/>
        <v>1963</v>
      </c>
      <c r="P508" s="40">
        <f t="shared" si="24"/>
        <v>3</v>
      </c>
      <c r="Q508" s="32">
        <f t="shared" si="25"/>
        <v>39.4</v>
      </c>
    </row>
    <row r="509" spans="15:17" x14ac:dyDescent="0.25">
      <c r="O509" s="40">
        <f t="shared" si="23"/>
        <v>1963</v>
      </c>
      <c r="P509" s="40">
        <f t="shared" si="24"/>
        <v>4</v>
      </c>
      <c r="Q509" s="32">
        <f t="shared" si="25"/>
        <v>39.4</v>
      </c>
    </row>
    <row r="510" spans="15:17" x14ac:dyDescent="0.25">
      <c r="O510" s="40">
        <f t="shared" si="23"/>
        <v>1963</v>
      </c>
      <c r="P510" s="40">
        <f t="shared" si="24"/>
        <v>5</v>
      </c>
      <c r="Q510" s="32">
        <f t="shared" si="25"/>
        <v>175.8</v>
      </c>
    </row>
    <row r="511" spans="15:17" x14ac:dyDescent="0.25">
      <c r="O511" s="40">
        <f t="shared" si="23"/>
        <v>1963</v>
      </c>
      <c r="P511" s="40">
        <f t="shared" si="24"/>
        <v>6</v>
      </c>
      <c r="Q511" s="32">
        <f t="shared" si="25"/>
        <v>249.2</v>
      </c>
    </row>
    <row r="512" spans="15:17" x14ac:dyDescent="0.25">
      <c r="O512" s="40">
        <f t="shared" si="23"/>
        <v>1963</v>
      </c>
      <c r="P512" s="40">
        <f t="shared" si="24"/>
        <v>7</v>
      </c>
      <c r="Q512" s="32">
        <f t="shared" si="25"/>
        <v>399.3</v>
      </c>
    </row>
    <row r="513" spans="15:17" x14ac:dyDescent="0.25">
      <c r="O513" s="40">
        <f t="shared" si="23"/>
        <v>1963</v>
      </c>
      <c r="P513" s="40">
        <f t="shared" si="24"/>
        <v>8</v>
      </c>
      <c r="Q513" s="32">
        <f t="shared" si="25"/>
        <v>373.1</v>
      </c>
    </row>
    <row r="514" spans="15:17" x14ac:dyDescent="0.25">
      <c r="O514" s="40">
        <f t="shared" si="23"/>
        <v>1963</v>
      </c>
      <c r="P514" s="40">
        <f t="shared" si="24"/>
        <v>9</v>
      </c>
      <c r="Q514" s="32">
        <f t="shared" si="25"/>
        <v>281.7</v>
      </c>
    </row>
    <row r="515" spans="15:17" x14ac:dyDescent="0.25">
      <c r="O515" s="40">
        <f t="shared" si="23"/>
        <v>1963</v>
      </c>
      <c r="P515" s="40">
        <f t="shared" si="24"/>
        <v>10</v>
      </c>
      <c r="Q515" s="32">
        <f t="shared" si="25"/>
        <v>376.4</v>
      </c>
    </row>
    <row r="516" spans="15:17" x14ac:dyDescent="0.25">
      <c r="O516" s="40">
        <f t="shared" si="23"/>
        <v>1963</v>
      </c>
      <c r="P516" s="40">
        <f t="shared" si="24"/>
        <v>11</v>
      </c>
      <c r="Q516" s="32">
        <f t="shared" si="25"/>
        <v>64.599999999999994</v>
      </c>
    </row>
    <row r="517" spans="15:17" x14ac:dyDescent="0.25">
      <c r="O517" s="40">
        <f t="shared" si="23"/>
        <v>1963</v>
      </c>
      <c r="P517" s="40">
        <f t="shared" si="24"/>
        <v>12</v>
      </c>
      <c r="Q517" s="32">
        <f t="shared" si="25"/>
        <v>0</v>
      </c>
    </row>
    <row r="518" spans="15:17" x14ac:dyDescent="0.25">
      <c r="O518" s="40">
        <f t="shared" si="23"/>
        <v>1964</v>
      </c>
      <c r="P518" s="40">
        <f t="shared" si="24"/>
        <v>1</v>
      </c>
      <c r="Q518" s="32">
        <f t="shared" si="25"/>
        <v>0</v>
      </c>
    </row>
    <row r="519" spans="15:17" x14ac:dyDescent="0.25">
      <c r="O519" s="40">
        <f t="shared" si="23"/>
        <v>1964</v>
      </c>
      <c r="P519" s="40">
        <f t="shared" si="24"/>
        <v>2</v>
      </c>
      <c r="Q519" s="32">
        <f t="shared" si="25"/>
        <v>0</v>
      </c>
    </row>
    <row r="520" spans="15:17" x14ac:dyDescent="0.25">
      <c r="O520" s="40">
        <f t="shared" si="23"/>
        <v>1964</v>
      </c>
      <c r="P520" s="40">
        <f t="shared" si="24"/>
        <v>3</v>
      </c>
      <c r="Q520" s="32">
        <f t="shared" si="25"/>
        <v>28.4</v>
      </c>
    </row>
    <row r="521" spans="15:17" x14ac:dyDescent="0.25">
      <c r="O521" s="40">
        <f t="shared" si="23"/>
        <v>1964</v>
      </c>
      <c r="P521" s="40">
        <f t="shared" si="24"/>
        <v>4</v>
      </c>
      <c r="Q521" s="32">
        <f t="shared" si="25"/>
        <v>40.6</v>
      </c>
    </row>
    <row r="522" spans="15:17" x14ac:dyDescent="0.25">
      <c r="O522" s="40">
        <f t="shared" si="23"/>
        <v>1964</v>
      </c>
      <c r="P522" s="40">
        <f t="shared" si="24"/>
        <v>5</v>
      </c>
      <c r="Q522" s="32">
        <f t="shared" si="25"/>
        <v>161.5</v>
      </c>
    </row>
    <row r="523" spans="15:17" x14ac:dyDescent="0.25">
      <c r="O523" s="40">
        <f t="shared" si="23"/>
        <v>1964</v>
      </c>
      <c r="P523" s="40">
        <f t="shared" si="24"/>
        <v>6</v>
      </c>
      <c r="Q523" s="32">
        <f t="shared" si="25"/>
        <v>214.9</v>
      </c>
    </row>
    <row r="524" spans="15:17" x14ac:dyDescent="0.25">
      <c r="O524" s="40">
        <f t="shared" si="23"/>
        <v>1964</v>
      </c>
      <c r="P524" s="40">
        <f t="shared" si="24"/>
        <v>7</v>
      </c>
      <c r="Q524" s="32">
        <f t="shared" si="25"/>
        <v>253.7</v>
      </c>
    </row>
    <row r="525" spans="15:17" x14ac:dyDescent="0.25">
      <c r="O525" s="40">
        <f t="shared" si="23"/>
        <v>1964</v>
      </c>
      <c r="P525" s="40">
        <f t="shared" si="24"/>
        <v>8</v>
      </c>
      <c r="Q525" s="32">
        <f t="shared" si="25"/>
        <v>292.89999999999998</v>
      </c>
    </row>
    <row r="526" spans="15:17" x14ac:dyDescent="0.25">
      <c r="O526" s="40">
        <f t="shared" si="23"/>
        <v>1964</v>
      </c>
      <c r="P526" s="40">
        <f t="shared" si="24"/>
        <v>9</v>
      </c>
      <c r="Q526" s="32">
        <f t="shared" si="25"/>
        <v>497.1</v>
      </c>
    </row>
    <row r="527" spans="15:17" x14ac:dyDescent="0.25">
      <c r="O527" s="40">
        <f t="shared" si="23"/>
        <v>1964</v>
      </c>
      <c r="P527" s="40">
        <f t="shared" si="24"/>
        <v>10</v>
      </c>
      <c r="Q527" s="32">
        <f t="shared" si="25"/>
        <v>182.1</v>
      </c>
    </row>
    <row r="528" spans="15:17" x14ac:dyDescent="0.25">
      <c r="O528" s="40">
        <f t="shared" ref="O528:O591" si="26">+O516+1</f>
        <v>1964</v>
      </c>
      <c r="P528" s="40">
        <f t="shared" ref="P528:P591" si="27">+P516</f>
        <v>11</v>
      </c>
      <c r="Q528" s="32">
        <f t="shared" si="25"/>
        <v>43.7</v>
      </c>
    </row>
    <row r="529" spans="15:17" x14ac:dyDescent="0.25">
      <c r="O529" s="40">
        <f t="shared" si="26"/>
        <v>1964</v>
      </c>
      <c r="P529" s="40">
        <f t="shared" si="27"/>
        <v>12</v>
      </c>
      <c r="Q529" s="32">
        <f t="shared" si="25"/>
        <v>41.4</v>
      </c>
    </row>
    <row r="530" spans="15:17" x14ac:dyDescent="0.25">
      <c r="O530" s="40">
        <f t="shared" si="26"/>
        <v>1965</v>
      </c>
      <c r="P530" s="40">
        <f t="shared" si="27"/>
        <v>1</v>
      </c>
      <c r="Q530" s="32">
        <f t="shared" si="25"/>
        <v>0.8</v>
      </c>
    </row>
    <row r="531" spans="15:17" x14ac:dyDescent="0.25">
      <c r="O531" s="40">
        <f t="shared" si="26"/>
        <v>1965</v>
      </c>
      <c r="P531" s="40">
        <f t="shared" si="27"/>
        <v>2</v>
      </c>
      <c r="Q531" s="32">
        <f t="shared" si="25"/>
        <v>21.6</v>
      </c>
    </row>
    <row r="532" spans="15:17" x14ac:dyDescent="0.25">
      <c r="O532" s="40">
        <f t="shared" si="26"/>
        <v>1965</v>
      </c>
      <c r="P532" s="40">
        <f t="shared" si="27"/>
        <v>3</v>
      </c>
      <c r="Q532" s="32">
        <f t="shared" si="25"/>
        <v>0</v>
      </c>
    </row>
    <row r="533" spans="15:17" x14ac:dyDescent="0.25">
      <c r="O533" s="40">
        <f t="shared" si="26"/>
        <v>1965</v>
      </c>
      <c r="P533" s="40">
        <f t="shared" si="27"/>
        <v>4</v>
      </c>
      <c r="Q533" s="32">
        <f t="shared" si="25"/>
        <v>40.4</v>
      </c>
    </row>
    <row r="534" spans="15:17" x14ac:dyDescent="0.25">
      <c r="O534" s="40">
        <f t="shared" si="26"/>
        <v>1965</v>
      </c>
      <c r="P534" s="40">
        <f t="shared" si="27"/>
        <v>5</v>
      </c>
      <c r="Q534" s="32">
        <f t="shared" si="25"/>
        <v>158.19999999999999</v>
      </c>
    </row>
    <row r="535" spans="15:17" x14ac:dyDescent="0.25">
      <c r="O535" s="40">
        <f t="shared" si="26"/>
        <v>1965</v>
      </c>
      <c r="P535" s="40">
        <f t="shared" si="27"/>
        <v>6</v>
      </c>
      <c r="Q535" s="32">
        <f t="shared" si="25"/>
        <v>212.1</v>
      </c>
    </row>
    <row r="536" spans="15:17" x14ac:dyDescent="0.25">
      <c r="O536" s="40">
        <f t="shared" si="26"/>
        <v>1965</v>
      </c>
      <c r="P536" s="40">
        <f t="shared" si="27"/>
        <v>7</v>
      </c>
      <c r="Q536" s="32">
        <f t="shared" si="25"/>
        <v>328.2</v>
      </c>
    </row>
    <row r="537" spans="15:17" x14ac:dyDescent="0.25">
      <c r="O537" s="40">
        <f t="shared" si="26"/>
        <v>1965</v>
      </c>
      <c r="P537" s="40">
        <f t="shared" si="27"/>
        <v>8</v>
      </c>
      <c r="Q537" s="32">
        <f t="shared" si="25"/>
        <v>221.2</v>
      </c>
    </row>
    <row r="538" spans="15:17" x14ac:dyDescent="0.25">
      <c r="O538" s="40">
        <f t="shared" si="26"/>
        <v>1965</v>
      </c>
      <c r="P538" s="40">
        <f t="shared" si="27"/>
        <v>9</v>
      </c>
      <c r="Q538" s="32">
        <f t="shared" si="25"/>
        <v>366.8</v>
      </c>
    </row>
    <row r="539" spans="15:17" x14ac:dyDescent="0.25">
      <c r="O539" s="40">
        <f t="shared" si="26"/>
        <v>1965</v>
      </c>
      <c r="P539" s="40">
        <f t="shared" si="27"/>
        <v>10</v>
      </c>
      <c r="Q539" s="32">
        <f t="shared" si="25"/>
        <v>338.6</v>
      </c>
    </row>
    <row r="540" spans="15:17" x14ac:dyDescent="0.25">
      <c r="O540" s="40">
        <f t="shared" si="26"/>
        <v>1965</v>
      </c>
      <c r="P540" s="40">
        <f t="shared" si="27"/>
        <v>11</v>
      </c>
      <c r="Q540" s="32">
        <f t="shared" si="25"/>
        <v>45</v>
      </c>
    </row>
    <row r="541" spans="15:17" x14ac:dyDescent="0.25">
      <c r="O541" s="40">
        <f t="shared" si="26"/>
        <v>1965</v>
      </c>
      <c r="P541" s="40">
        <f t="shared" si="27"/>
        <v>12</v>
      </c>
      <c r="Q541" s="32">
        <f t="shared" si="25"/>
        <v>0</v>
      </c>
    </row>
    <row r="542" spans="15:17" x14ac:dyDescent="0.25">
      <c r="O542" s="40">
        <f t="shared" si="26"/>
        <v>1966</v>
      </c>
      <c r="P542" s="40">
        <f t="shared" si="27"/>
        <v>1</v>
      </c>
      <c r="Q542" s="32">
        <f t="shared" si="25"/>
        <v>0</v>
      </c>
    </row>
    <row r="543" spans="15:17" x14ac:dyDescent="0.25">
      <c r="O543" s="40">
        <f t="shared" si="26"/>
        <v>1966</v>
      </c>
      <c r="P543" s="40">
        <f t="shared" si="27"/>
        <v>2</v>
      </c>
      <c r="Q543" s="32">
        <f t="shared" si="25"/>
        <v>18</v>
      </c>
    </row>
    <row r="544" spans="15:17" x14ac:dyDescent="0.25">
      <c r="O544" s="40">
        <f t="shared" si="26"/>
        <v>1966</v>
      </c>
      <c r="P544" s="40">
        <f t="shared" si="27"/>
        <v>3</v>
      </c>
      <c r="Q544" s="32">
        <f t="shared" si="25"/>
        <v>40.4</v>
      </c>
    </row>
    <row r="545" spans="15:17" x14ac:dyDescent="0.25">
      <c r="O545" s="40">
        <f t="shared" si="26"/>
        <v>1966</v>
      </c>
      <c r="P545" s="40">
        <f t="shared" si="27"/>
        <v>4</v>
      </c>
      <c r="Q545" s="32">
        <f t="shared" si="25"/>
        <v>34.9</v>
      </c>
    </row>
    <row r="546" spans="15:17" x14ac:dyDescent="0.25">
      <c r="O546" s="40">
        <f t="shared" si="26"/>
        <v>1966</v>
      </c>
      <c r="P546" s="40">
        <f t="shared" si="27"/>
        <v>5</v>
      </c>
      <c r="Q546" s="32">
        <f t="shared" si="25"/>
        <v>261.39999999999998</v>
      </c>
    </row>
    <row r="547" spans="15:17" x14ac:dyDescent="0.25">
      <c r="O547" s="40">
        <f t="shared" si="26"/>
        <v>1966</v>
      </c>
      <c r="P547" s="40">
        <f t="shared" si="27"/>
        <v>6</v>
      </c>
      <c r="Q547" s="32">
        <f t="shared" si="25"/>
        <v>443</v>
      </c>
    </row>
    <row r="548" spans="15:17" x14ac:dyDescent="0.25">
      <c r="O548" s="40">
        <f t="shared" si="26"/>
        <v>1966</v>
      </c>
      <c r="P548" s="40">
        <f t="shared" si="27"/>
        <v>7</v>
      </c>
      <c r="Q548" s="32">
        <f t="shared" si="25"/>
        <v>322.10000000000002</v>
      </c>
    </row>
    <row r="549" spans="15:17" x14ac:dyDescent="0.25">
      <c r="O549" s="40">
        <f t="shared" si="26"/>
        <v>1966</v>
      </c>
      <c r="P549" s="40">
        <f t="shared" si="27"/>
        <v>8</v>
      </c>
      <c r="Q549" s="32">
        <f t="shared" si="25"/>
        <v>315.7</v>
      </c>
    </row>
    <row r="550" spans="15:17" x14ac:dyDescent="0.25">
      <c r="O550" s="40">
        <f t="shared" si="26"/>
        <v>1966</v>
      </c>
      <c r="P550" s="40">
        <f t="shared" si="27"/>
        <v>9</v>
      </c>
      <c r="Q550" s="32">
        <f t="shared" si="25"/>
        <v>444.5</v>
      </c>
    </row>
    <row r="551" spans="15:17" x14ac:dyDescent="0.25">
      <c r="O551" s="40">
        <f t="shared" si="26"/>
        <v>1966</v>
      </c>
      <c r="P551" s="40">
        <f t="shared" si="27"/>
        <v>10</v>
      </c>
      <c r="Q551" s="32">
        <f t="shared" si="25"/>
        <v>432.1</v>
      </c>
    </row>
    <row r="552" spans="15:17" x14ac:dyDescent="0.25">
      <c r="O552" s="40">
        <f t="shared" si="26"/>
        <v>1966</v>
      </c>
      <c r="P552" s="40">
        <f t="shared" si="27"/>
        <v>11</v>
      </c>
      <c r="Q552" s="32">
        <f t="shared" si="25"/>
        <v>135.1</v>
      </c>
    </row>
    <row r="553" spans="15:17" x14ac:dyDescent="0.25">
      <c r="O553" s="40">
        <f t="shared" si="26"/>
        <v>1966</v>
      </c>
      <c r="P553" s="40">
        <f t="shared" si="27"/>
        <v>12</v>
      </c>
      <c r="Q553" s="32">
        <f t="shared" si="25"/>
        <v>13.5</v>
      </c>
    </row>
    <row r="554" spans="15:17" x14ac:dyDescent="0.25">
      <c r="O554" s="40">
        <f t="shared" si="26"/>
        <v>1967</v>
      </c>
      <c r="P554" s="40">
        <f t="shared" si="27"/>
        <v>1</v>
      </c>
      <c r="Q554" s="32">
        <f t="shared" si="25"/>
        <v>0</v>
      </c>
    </row>
    <row r="555" spans="15:17" x14ac:dyDescent="0.25">
      <c r="O555" s="40">
        <f t="shared" si="26"/>
        <v>1967</v>
      </c>
      <c r="P555" s="40">
        <f t="shared" si="27"/>
        <v>2</v>
      </c>
      <c r="Q555" s="32">
        <f t="shared" si="25"/>
        <v>0</v>
      </c>
    </row>
    <row r="556" spans="15:17" x14ac:dyDescent="0.25">
      <c r="O556" s="40">
        <f t="shared" si="26"/>
        <v>1967</v>
      </c>
      <c r="P556" s="40">
        <f t="shared" si="27"/>
        <v>3</v>
      </c>
      <c r="Q556" s="32">
        <f t="shared" ref="Q556:Q619" si="28">VLOOKUP(O556,$A$2:$M$59,P556+1)</f>
        <v>1.8</v>
      </c>
    </row>
    <row r="557" spans="15:17" x14ac:dyDescent="0.25">
      <c r="O557" s="40">
        <f t="shared" si="26"/>
        <v>1967</v>
      </c>
      <c r="P557" s="40">
        <f t="shared" si="27"/>
        <v>4</v>
      </c>
      <c r="Q557" s="32">
        <f t="shared" si="28"/>
        <v>117.9</v>
      </c>
    </row>
    <row r="558" spans="15:17" x14ac:dyDescent="0.25">
      <c r="O558" s="40">
        <f t="shared" si="26"/>
        <v>1967</v>
      </c>
      <c r="P558" s="40">
        <f t="shared" si="27"/>
        <v>5</v>
      </c>
      <c r="Q558" s="32">
        <f t="shared" si="28"/>
        <v>175.5</v>
      </c>
    </row>
    <row r="559" spans="15:17" x14ac:dyDescent="0.25">
      <c r="O559" s="40">
        <f t="shared" si="26"/>
        <v>1967</v>
      </c>
      <c r="P559" s="40">
        <f t="shared" si="27"/>
        <v>6</v>
      </c>
      <c r="Q559" s="32">
        <f t="shared" si="28"/>
        <v>295.7</v>
      </c>
    </row>
    <row r="560" spans="15:17" x14ac:dyDescent="0.25">
      <c r="O560" s="40">
        <f t="shared" si="26"/>
        <v>1967</v>
      </c>
      <c r="P560" s="40">
        <f t="shared" si="27"/>
        <v>7</v>
      </c>
      <c r="Q560" s="32">
        <f t="shared" si="28"/>
        <v>208</v>
      </c>
    </row>
    <row r="561" spans="15:17" x14ac:dyDescent="0.25">
      <c r="O561" s="40">
        <f t="shared" si="26"/>
        <v>1967</v>
      </c>
      <c r="P561" s="40">
        <f t="shared" si="27"/>
        <v>8</v>
      </c>
      <c r="Q561" s="32">
        <f t="shared" si="28"/>
        <v>521.70000000000005</v>
      </c>
    </row>
    <row r="562" spans="15:17" x14ac:dyDescent="0.25">
      <c r="O562" s="40">
        <f t="shared" si="26"/>
        <v>1967</v>
      </c>
      <c r="P562" s="40">
        <f t="shared" si="27"/>
        <v>9</v>
      </c>
      <c r="Q562" s="32">
        <f t="shared" si="28"/>
        <v>230.1</v>
      </c>
    </row>
    <row r="563" spans="15:17" x14ac:dyDescent="0.25">
      <c r="O563" s="40">
        <f t="shared" si="26"/>
        <v>1967</v>
      </c>
      <c r="P563" s="40">
        <f t="shared" si="27"/>
        <v>10</v>
      </c>
      <c r="Q563" s="32">
        <f t="shared" si="28"/>
        <v>416.8</v>
      </c>
    </row>
    <row r="564" spans="15:17" x14ac:dyDescent="0.25">
      <c r="O564" s="40">
        <f t="shared" si="26"/>
        <v>1967</v>
      </c>
      <c r="P564" s="40">
        <f t="shared" si="27"/>
        <v>11</v>
      </c>
      <c r="Q564" s="32">
        <f t="shared" si="28"/>
        <v>105.7</v>
      </c>
    </row>
    <row r="565" spans="15:17" x14ac:dyDescent="0.25">
      <c r="O565" s="40">
        <f t="shared" si="26"/>
        <v>1967</v>
      </c>
      <c r="P565" s="40">
        <f t="shared" si="27"/>
        <v>12</v>
      </c>
      <c r="Q565" s="32">
        <f t="shared" si="28"/>
        <v>0</v>
      </c>
    </row>
    <row r="566" spans="15:17" x14ac:dyDescent="0.25">
      <c r="O566" s="40">
        <f t="shared" si="26"/>
        <v>1968</v>
      </c>
      <c r="P566" s="40">
        <f t="shared" si="27"/>
        <v>1</v>
      </c>
      <c r="Q566" s="32">
        <f t="shared" si="28"/>
        <v>0</v>
      </c>
    </row>
    <row r="567" spans="15:17" x14ac:dyDescent="0.25">
      <c r="O567" s="40">
        <f t="shared" si="26"/>
        <v>1968</v>
      </c>
      <c r="P567" s="40">
        <f t="shared" si="27"/>
        <v>2</v>
      </c>
      <c r="Q567" s="32">
        <f t="shared" si="28"/>
        <v>16.8</v>
      </c>
    </row>
    <row r="568" spans="15:17" x14ac:dyDescent="0.25">
      <c r="O568" s="40">
        <f t="shared" si="26"/>
        <v>1968</v>
      </c>
      <c r="P568" s="40">
        <f t="shared" si="27"/>
        <v>3</v>
      </c>
      <c r="Q568" s="32">
        <f t="shared" si="28"/>
        <v>30.7</v>
      </c>
    </row>
    <row r="569" spans="15:17" x14ac:dyDescent="0.25">
      <c r="O569" s="40">
        <f t="shared" si="26"/>
        <v>1968</v>
      </c>
      <c r="P569" s="40">
        <f t="shared" si="27"/>
        <v>4</v>
      </c>
      <c r="Q569" s="32">
        <f t="shared" si="28"/>
        <v>89.2</v>
      </c>
    </row>
    <row r="570" spans="15:17" x14ac:dyDescent="0.25">
      <c r="O570" s="40">
        <f t="shared" si="26"/>
        <v>1968</v>
      </c>
      <c r="P570" s="40">
        <f t="shared" si="27"/>
        <v>5</v>
      </c>
      <c r="Q570" s="32">
        <f t="shared" si="28"/>
        <v>491</v>
      </c>
    </row>
    <row r="571" spans="15:17" x14ac:dyDescent="0.25">
      <c r="O571" s="40">
        <f t="shared" si="26"/>
        <v>1968</v>
      </c>
      <c r="P571" s="40">
        <f t="shared" si="27"/>
        <v>6</v>
      </c>
      <c r="Q571" s="32">
        <f t="shared" si="28"/>
        <v>468.9</v>
      </c>
    </row>
    <row r="572" spans="15:17" x14ac:dyDescent="0.25">
      <c r="O572" s="40">
        <f t="shared" si="26"/>
        <v>1968</v>
      </c>
      <c r="P572" s="40">
        <f t="shared" si="27"/>
        <v>7</v>
      </c>
      <c r="Q572" s="32">
        <f t="shared" si="28"/>
        <v>357.6</v>
      </c>
    </row>
    <row r="573" spans="15:17" x14ac:dyDescent="0.25">
      <c r="O573" s="40">
        <f t="shared" si="26"/>
        <v>1968</v>
      </c>
      <c r="P573" s="40">
        <f t="shared" si="27"/>
        <v>8</v>
      </c>
      <c r="Q573" s="32">
        <f t="shared" si="28"/>
        <v>409.7</v>
      </c>
    </row>
    <row r="574" spans="15:17" x14ac:dyDescent="0.25">
      <c r="O574" s="40">
        <f t="shared" si="26"/>
        <v>1968</v>
      </c>
      <c r="P574" s="40">
        <f t="shared" si="27"/>
        <v>9</v>
      </c>
      <c r="Q574" s="32">
        <f t="shared" si="28"/>
        <v>454.2</v>
      </c>
    </row>
    <row r="575" spans="15:17" x14ac:dyDescent="0.25">
      <c r="O575" s="40">
        <f t="shared" si="26"/>
        <v>1968</v>
      </c>
      <c r="P575" s="40">
        <f t="shared" si="27"/>
        <v>10</v>
      </c>
      <c r="Q575" s="32">
        <f t="shared" si="28"/>
        <v>358.6</v>
      </c>
    </row>
    <row r="576" spans="15:17" x14ac:dyDescent="0.25">
      <c r="O576" s="40">
        <f t="shared" si="26"/>
        <v>1968</v>
      </c>
      <c r="P576" s="40">
        <f t="shared" si="27"/>
        <v>11</v>
      </c>
      <c r="Q576" s="32">
        <f t="shared" si="28"/>
        <v>165.1</v>
      </c>
    </row>
    <row r="577" spans="15:17" x14ac:dyDescent="0.25">
      <c r="O577" s="40">
        <f t="shared" si="26"/>
        <v>1968</v>
      </c>
      <c r="P577" s="40">
        <f t="shared" si="27"/>
        <v>12</v>
      </c>
      <c r="Q577" s="32">
        <f t="shared" si="28"/>
        <v>29.5</v>
      </c>
    </row>
    <row r="578" spans="15:17" x14ac:dyDescent="0.25">
      <c r="O578" s="40">
        <f t="shared" si="26"/>
        <v>1969</v>
      </c>
      <c r="P578" s="40">
        <f t="shared" si="27"/>
        <v>1</v>
      </c>
      <c r="Q578" s="32">
        <f t="shared" si="28"/>
        <v>5.0999999999999996</v>
      </c>
    </row>
    <row r="579" spans="15:17" x14ac:dyDescent="0.25">
      <c r="O579" s="40">
        <f t="shared" si="26"/>
        <v>1969</v>
      </c>
      <c r="P579" s="40">
        <f t="shared" si="27"/>
        <v>2</v>
      </c>
      <c r="Q579" s="32">
        <f t="shared" si="28"/>
        <v>2</v>
      </c>
    </row>
    <row r="580" spans="15:17" x14ac:dyDescent="0.25">
      <c r="O580" s="40">
        <f t="shared" si="26"/>
        <v>1969</v>
      </c>
      <c r="P580" s="40">
        <f t="shared" si="27"/>
        <v>3</v>
      </c>
      <c r="Q580" s="32">
        <f t="shared" si="28"/>
        <v>149.4</v>
      </c>
    </row>
    <row r="581" spans="15:17" x14ac:dyDescent="0.25">
      <c r="O581" s="40">
        <f t="shared" si="26"/>
        <v>1969</v>
      </c>
      <c r="P581" s="40">
        <f t="shared" si="27"/>
        <v>4</v>
      </c>
      <c r="Q581" s="32">
        <f t="shared" si="28"/>
        <v>115.3</v>
      </c>
    </row>
    <row r="582" spans="15:17" x14ac:dyDescent="0.25">
      <c r="O582" s="40">
        <f t="shared" si="26"/>
        <v>1969</v>
      </c>
      <c r="P582" s="40">
        <f t="shared" si="27"/>
        <v>5</v>
      </c>
      <c r="Q582" s="32">
        <f t="shared" si="28"/>
        <v>128.80000000000001</v>
      </c>
    </row>
    <row r="583" spans="15:17" x14ac:dyDescent="0.25">
      <c r="O583" s="40">
        <f t="shared" si="26"/>
        <v>1969</v>
      </c>
      <c r="P583" s="40">
        <f t="shared" si="27"/>
        <v>6</v>
      </c>
      <c r="Q583" s="32">
        <f t="shared" si="28"/>
        <v>420.6</v>
      </c>
    </row>
    <row r="584" spans="15:17" x14ac:dyDescent="0.25">
      <c r="O584" s="40">
        <f t="shared" si="26"/>
        <v>1969</v>
      </c>
      <c r="P584" s="40">
        <f t="shared" si="27"/>
        <v>7</v>
      </c>
      <c r="Q584" s="32">
        <f t="shared" si="28"/>
        <v>346.2</v>
      </c>
    </row>
    <row r="585" spans="15:17" x14ac:dyDescent="0.25">
      <c r="O585" s="40">
        <f t="shared" si="26"/>
        <v>1969</v>
      </c>
      <c r="P585" s="40">
        <f t="shared" si="27"/>
        <v>8</v>
      </c>
      <c r="Q585" s="32">
        <f t="shared" si="28"/>
        <v>524.29999999999995</v>
      </c>
    </row>
    <row r="586" spans="15:17" x14ac:dyDescent="0.25">
      <c r="O586" s="40">
        <f t="shared" si="26"/>
        <v>1969</v>
      </c>
      <c r="P586" s="40">
        <f t="shared" si="27"/>
        <v>9</v>
      </c>
      <c r="Q586" s="32">
        <f t="shared" si="28"/>
        <v>372.1</v>
      </c>
    </row>
    <row r="587" spans="15:17" x14ac:dyDescent="0.25">
      <c r="O587" s="40">
        <f t="shared" si="26"/>
        <v>1969</v>
      </c>
      <c r="P587" s="40">
        <f t="shared" si="27"/>
        <v>10</v>
      </c>
      <c r="Q587" s="32">
        <f t="shared" si="28"/>
        <v>482.1</v>
      </c>
    </row>
    <row r="588" spans="15:17" x14ac:dyDescent="0.25">
      <c r="O588" s="40">
        <f t="shared" si="26"/>
        <v>1969</v>
      </c>
      <c r="P588" s="40">
        <f t="shared" si="27"/>
        <v>11</v>
      </c>
      <c r="Q588" s="32">
        <f t="shared" si="28"/>
        <v>23.6</v>
      </c>
    </row>
    <row r="589" spans="15:17" x14ac:dyDescent="0.25">
      <c r="O589" s="40">
        <f t="shared" si="26"/>
        <v>1969</v>
      </c>
      <c r="P589" s="40">
        <f t="shared" si="27"/>
        <v>12</v>
      </c>
      <c r="Q589" s="32">
        <f t="shared" si="28"/>
        <v>0</v>
      </c>
    </row>
    <row r="590" spans="15:17" x14ac:dyDescent="0.25">
      <c r="O590" s="40">
        <f t="shared" si="26"/>
        <v>1970</v>
      </c>
      <c r="P590" s="40">
        <f t="shared" si="27"/>
        <v>1</v>
      </c>
      <c r="Q590" s="32">
        <f t="shared" si="28"/>
        <v>0</v>
      </c>
    </row>
    <row r="591" spans="15:17" x14ac:dyDescent="0.25">
      <c r="O591" s="40">
        <f t="shared" si="26"/>
        <v>1970</v>
      </c>
      <c r="P591" s="40">
        <f t="shared" si="27"/>
        <v>2</v>
      </c>
      <c r="Q591" s="32">
        <f t="shared" si="28"/>
        <v>0</v>
      </c>
    </row>
    <row r="592" spans="15:17" x14ac:dyDescent="0.25">
      <c r="O592" s="40">
        <f t="shared" ref="O592:O655" si="29">+O580+1</f>
        <v>1970</v>
      </c>
      <c r="P592" s="40">
        <f t="shared" ref="P592:P655" si="30">+P580</f>
        <v>3</v>
      </c>
      <c r="Q592" s="32">
        <f t="shared" si="28"/>
        <v>0.8</v>
      </c>
    </row>
    <row r="593" spans="15:17" x14ac:dyDescent="0.25">
      <c r="O593" s="40">
        <f t="shared" si="29"/>
        <v>1970</v>
      </c>
      <c r="P593" s="40">
        <f t="shared" si="30"/>
        <v>4</v>
      </c>
      <c r="Q593" s="32">
        <f t="shared" si="28"/>
        <v>84.1</v>
      </c>
    </row>
    <row r="594" spans="15:17" x14ac:dyDescent="0.25">
      <c r="O594" s="40">
        <f t="shared" si="29"/>
        <v>1970</v>
      </c>
      <c r="P594" s="40">
        <f t="shared" si="30"/>
        <v>5</v>
      </c>
      <c r="Q594" s="32">
        <f t="shared" si="28"/>
        <v>220</v>
      </c>
    </row>
    <row r="595" spans="15:17" x14ac:dyDescent="0.25">
      <c r="O595" s="40">
        <f t="shared" si="29"/>
        <v>1970</v>
      </c>
      <c r="P595" s="40">
        <f t="shared" si="30"/>
        <v>6</v>
      </c>
      <c r="Q595" s="32">
        <f t="shared" si="28"/>
        <v>277.39999999999998</v>
      </c>
    </row>
    <row r="596" spans="15:17" x14ac:dyDescent="0.25">
      <c r="O596" s="40">
        <f t="shared" si="29"/>
        <v>1970</v>
      </c>
      <c r="P596" s="40">
        <f t="shared" si="30"/>
        <v>7</v>
      </c>
      <c r="Q596" s="32">
        <f t="shared" si="28"/>
        <v>270</v>
      </c>
    </row>
    <row r="597" spans="15:17" x14ac:dyDescent="0.25">
      <c r="O597" s="40">
        <f t="shared" si="29"/>
        <v>1970</v>
      </c>
      <c r="P597" s="40">
        <f t="shared" si="30"/>
        <v>8</v>
      </c>
      <c r="Q597" s="32">
        <f t="shared" si="28"/>
        <v>316.7</v>
      </c>
    </row>
    <row r="598" spans="15:17" x14ac:dyDescent="0.25">
      <c r="O598" s="40">
        <f t="shared" si="29"/>
        <v>1970</v>
      </c>
      <c r="P598" s="40">
        <f t="shared" si="30"/>
        <v>9</v>
      </c>
      <c r="Q598" s="32">
        <f t="shared" si="28"/>
        <v>401.1</v>
      </c>
    </row>
    <row r="599" spans="15:17" x14ac:dyDescent="0.25">
      <c r="O599" s="40">
        <f t="shared" si="29"/>
        <v>1970</v>
      </c>
      <c r="P599" s="40">
        <f t="shared" si="30"/>
        <v>10</v>
      </c>
      <c r="Q599" s="32">
        <f t="shared" si="28"/>
        <v>201.9</v>
      </c>
    </row>
    <row r="600" spans="15:17" x14ac:dyDescent="0.25">
      <c r="O600" s="40">
        <f t="shared" si="29"/>
        <v>1970</v>
      </c>
      <c r="P600" s="40">
        <f t="shared" si="30"/>
        <v>11</v>
      </c>
      <c r="Q600" s="32">
        <f t="shared" si="28"/>
        <v>159.30000000000001</v>
      </c>
    </row>
    <row r="601" spans="15:17" x14ac:dyDescent="0.25">
      <c r="O601" s="40">
        <f t="shared" si="29"/>
        <v>1970</v>
      </c>
      <c r="P601" s="40">
        <f t="shared" si="30"/>
        <v>12</v>
      </c>
      <c r="Q601" s="32">
        <f t="shared" si="28"/>
        <v>0</v>
      </c>
    </row>
    <row r="602" spans="15:17" x14ac:dyDescent="0.25">
      <c r="O602" s="40">
        <f t="shared" si="29"/>
        <v>1971</v>
      </c>
      <c r="P602" s="40">
        <f t="shared" si="30"/>
        <v>1</v>
      </c>
      <c r="Q602" s="32">
        <f t="shared" si="28"/>
        <v>0</v>
      </c>
    </row>
    <row r="603" spans="15:17" x14ac:dyDescent="0.25">
      <c r="O603" s="40">
        <f t="shared" si="29"/>
        <v>1971</v>
      </c>
      <c r="P603" s="40">
        <f t="shared" si="30"/>
        <v>2</v>
      </c>
      <c r="Q603" s="32">
        <f t="shared" si="28"/>
        <v>0</v>
      </c>
    </row>
    <row r="604" spans="15:17" x14ac:dyDescent="0.25">
      <c r="O604" s="40">
        <f t="shared" si="29"/>
        <v>1971</v>
      </c>
      <c r="P604" s="40">
        <f t="shared" si="30"/>
        <v>3</v>
      </c>
      <c r="Q604" s="32">
        <f t="shared" si="28"/>
        <v>0</v>
      </c>
    </row>
    <row r="605" spans="15:17" x14ac:dyDescent="0.25">
      <c r="O605" s="40">
        <f t="shared" si="29"/>
        <v>1971</v>
      </c>
      <c r="P605" s="40">
        <f t="shared" si="30"/>
        <v>4</v>
      </c>
      <c r="Q605" s="32">
        <f t="shared" si="28"/>
        <v>216.4</v>
      </c>
    </row>
    <row r="606" spans="15:17" x14ac:dyDescent="0.25">
      <c r="O606" s="40">
        <f t="shared" si="29"/>
        <v>1971</v>
      </c>
      <c r="P606" s="40">
        <f t="shared" si="30"/>
        <v>5</v>
      </c>
      <c r="Q606" s="32">
        <f t="shared" si="28"/>
        <v>104.4</v>
      </c>
    </row>
    <row r="607" spans="15:17" x14ac:dyDescent="0.25">
      <c r="O607" s="40">
        <f t="shared" si="29"/>
        <v>1971</v>
      </c>
      <c r="P607" s="40">
        <f t="shared" si="30"/>
        <v>6</v>
      </c>
      <c r="Q607" s="32">
        <f t="shared" si="28"/>
        <v>260.89999999999998</v>
      </c>
    </row>
    <row r="608" spans="15:17" x14ac:dyDescent="0.25">
      <c r="O608" s="40">
        <f t="shared" si="29"/>
        <v>1971</v>
      </c>
      <c r="P608" s="40">
        <f t="shared" si="30"/>
        <v>7</v>
      </c>
      <c r="Q608" s="32">
        <f t="shared" si="28"/>
        <v>241.3</v>
      </c>
    </row>
    <row r="609" spans="15:17" x14ac:dyDescent="0.25">
      <c r="O609" s="40">
        <f t="shared" si="29"/>
        <v>1971</v>
      </c>
      <c r="P609" s="40">
        <f t="shared" si="30"/>
        <v>8</v>
      </c>
      <c r="Q609" s="32">
        <f t="shared" si="28"/>
        <v>374.4</v>
      </c>
    </row>
    <row r="610" spans="15:17" x14ac:dyDescent="0.25">
      <c r="O610" s="40">
        <f t="shared" si="29"/>
        <v>1971</v>
      </c>
      <c r="P610" s="40">
        <f t="shared" si="30"/>
        <v>9</v>
      </c>
      <c r="Q610" s="32">
        <f t="shared" si="28"/>
        <v>356.9</v>
      </c>
    </row>
    <row r="611" spans="15:17" x14ac:dyDescent="0.25">
      <c r="O611" s="40">
        <f t="shared" si="29"/>
        <v>1971</v>
      </c>
      <c r="P611" s="40">
        <f t="shared" si="30"/>
        <v>10</v>
      </c>
      <c r="Q611" s="32">
        <f t="shared" si="28"/>
        <v>182.1</v>
      </c>
    </row>
    <row r="612" spans="15:17" x14ac:dyDescent="0.25">
      <c r="O612" s="40">
        <f t="shared" si="29"/>
        <v>1971</v>
      </c>
      <c r="P612" s="40">
        <f t="shared" si="30"/>
        <v>11</v>
      </c>
      <c r="Q612" s="32">
        <f t="shared" si="28"/>
        <v>114.6</v>
      </c>
    </row>
    <row r="613" spans="15:17" x14ac:dyDescent="0.25">
      <c r="O613" s="40">
        <f t="shared" si="29"/>
        <v>1971</v>
      </c>
      <c r="P613" s="40">
        <f t="shared" si="30"/>
        <v>12</v>
      </c>
      <c r="Q613" s="32">
        <f t="shared" si="28"/>
        <v>15</v>
      </c>
    </row>
    <row r="614" spans="15:17" x14ac:dyDescent="0.25">
      <c r="O614" s="40">
        <f t="shared" si="29"/>
        <v>1972</v>
      </c>
      <c r="P614" s="40">
        <f t="shared" si="30"/>
        <v>1</v>
      </c>
      <c r="Q614" s="32">
        <f t="shared" si="28"/>
        <v>0</v>
      </c>
    </row>
    <row r="615" spans="15:17" x14ac:dyDescent="0.25">
      <c r="O615" s="40">
        <f t="shared" si="29"/>
        <v>1972</v>
      </c>
      <c r="P615" s="40">
        <f t="shared" si="30"/>
        <v>2</v>
      </c>
      <c r="Q615" s="32">
        <f t="shared" si="28"/>
        <v>0</v>
      </c>
    </row>
    <row r="616" spans="15:17" x14ac:dyDescent="0.25">
      <c r="O616" s="40">
        <f t="shared" si="29"/>
        <v>1972</v>
      </c>
      <c r="P616" s="40">
        <f t="shared" si="30"/>
        <v>3</v>
      </c>
      <c r="Q616" s="32">
        <f t="shared" si="28"/>
        <v>42.2</v>
      </c>
    </row>
    <row r="617" spans="15:17" x14ac:dyDescent="0.25">
      <c r="O617" s="40">
        <f t="shared" si="29"/>
        <v>1972</v>
      </c>
      <c r="P617" s="40">
        <f t="shared" si="30"/>
        <v>4</v>
      </c>
      <c r="Q617" s="32">
        <f t="shared" si="28"/>
        <v>123.2</v>
      </c>
    </row>
    <row r="618" spans="15:17" x14ac:dyDescent="0.25">
      <c r="O618" s="40">
        <f t="shared" si="29"/>
        <v>1972</v>
      </c>
      <c r="P618" s="40">
        <f t="shared" si="30"/>
        <v>5</v>
      </c>
      <c r="Q618" s="32">
        <f t="shared" si="28"/>
        <v>201.9</v>
      </c>
    </row>
    <row r="619" spans="15:17" x14ac:dyDescent="0.25">
      <c r="O619" s="40">
        <f t="shared" si="29"/>
        <v>1972</v>
      </c>
      <c r="P619" s="40">
        <f t="shared" si="30"/>
        <v>6</v>
      </c>
      <c r="Q619" s="32">
        <f t="shared" si="28"/>
        <v>267.2</v>
      </c>
    </row>
    <row r="620" spans="15:17" x14ac:dyDescent="0.25">
      <c r="O620" s="40">
        <f t="shared" si="29"/>
        <v>1972</v>
      </c>
      <c r="P620" s="40">
        <f t="shared" si="30"/>
        <v>7</v>
      </c>
      <c r="Q620" s="32">
        <f t="shared" ref="Q620:Q683" si="31">VLOOKUP(O620,$A$2:$M$59,P620+1)</f>
        <v>245.1</v>
      </c>
    </row>
    <row r="621" spans="15:17" x14ac:dyDescent="0.25">
      <c r="O621" s="40">
        <f t="shared" si="29"/>
        <v>1972</v>
      </c>
      <c r="P621" s="40">
        <f t="shared" si="30"/>
        <v>8</v>
      </c>
      <c r="Q621" s="32">
        <f t="shared" si="31"/>
        <v>320</v>
      </c>
    </row>
    <row r="622" spans="15:17" x14ac:dyDescent="0.25">
      <c r="O622" s="40">
        <f t="shared" si="29"/>
        <v>1972</v>
      </c>
      <c r="P622" s="40">
        <f t="shared" si="30"/>
        <v>9</v>
      </c>
      <c r="Q622" s="32">
        <f t="shared" si="31"/>
        <v>410</v>
      </c>
    </row>
    <row r="623" spans="15:17" x14ac:dyDescent="0.25">
      <c r="O623" s="40">
        <f t="shared" si="29"/>
        <v>1972</v>
      </c>
      <c r="P623" s="40">
        <f t="shared" si="30"/>
        <v>10</v>
      </c>
      <c r="Q623" s="32">
        <f t="shared" si="31"/>
        <v>419.6</v>
      </c>
    </row>
    <row r="624" spans="15:17" x14ac:dyDescent="0.25">
      <c r="O624" s="40">
        <f t="shared" si="29"/>
        <v>1972</v>
      </c>
      <c r="P624" s="40">
        <f t="shared" si="30"/>
        <v>11</v>
      </c>
      <c r="Q624" s="32">
        <f t="shared" si="31"/>
        <v>2.5</v>
      </c>
    </row>
    <row r="625" spans="15:17" x14ac:dyDescent="0.25">
      <c r="O625" s="40">
        <f t="shared" si="29"/>
        <v>1972</v>
      </c>
      <c r="P625" s="40">
        <f t="shared" si="30"/>
        <v>12</v>
      </c>
      <c r="Q625" s="32">
        <f t="shared" si="31"/>
        <v>0</v>
      </c>
    </row>
    <row r="626" spans="15:17" x14ac:dyDescent="0.25">
      <c r="O626" s="40">
        <f t="shared" si="29"/>
        <v>1973</v>
      </c>
      <c r="P626" s="40">
        <f t="shared" si="30"/>
        <v>1</v>
      </c>
      <c r="Q626" s="32">
        <f t="shared" si="31"/>
        <v>0</v>
      </c>
    </row>
    <row r="627" spans="15:17" x14ac:dyDescent="0.25">
      <c r="O627" s="40">
        <f t="shared" si="29"/>
        <v>1973</v>
      </c>
      <c r="P627" s="40">
        <f t="shared" si="30"/>
        <v>2</v>
      </c>
      <c r="Q627" s="32">
        <f t="shared" si="31"/>
        <v>0</v>
      </c>
    </row>
    <row r="628" spans="15:17" x14ac:dyDescent="0.25">
      <c r="O628" s="40">
        <f t="shared" si="29"/>
        <v>1973</v>
      </c>
      <c r="P628" s="40">
        <f t="shared" si="30"/>
        <v>3</v>
      </c>
      <c r="Q628" s="32">
        <f t="shared" si="31"/>
        <v>26.7</v>
      </c>
    </row>
    <row r="629" spans="15:17" x14ac:dyDescent="0.25">
      <c r="O629" s="40">
        <f t="shared" si="29"/>
        <v>1973</v>
      </c>
      <c r="P629" s="40">
        <f t="shared" si="30"/>
        <v>4</v>
      </c>
      <c r="Q629" s="32">
        <f t="shared" si="31"/>
        <v>38.4</v>
      </c>
    </row>
    <row r="630" spans="15:17" x14ac:dyDescent="0.25">
      <c r="O630" s="40">
        <f t="shared" si="29"/>
        <v>1973</v>
      </c>
      <c r="P630" s="40">
        <f t="shared" si="30"/>
        <v>5</v>
      </c>
      <c r="Q630" s="32">
        <f t="shared" si="31"/>
        <v>328.7</v>
      </c>
    </row>
    <row r="631" spans="15:17" x14ac:dyDescent="0.25">
      <c r="O631" s="40">
        <f t="shared" si="29"/>
        <v>1973</v>
      </c>
      <c r="P631" s="40">
        <f t="shared" si="30"/>
        <v>6</v>
      </c>
      <c r="Q631" s="32">
        <f t="shared" si="31"/>
        <v>355.1</v>
      </c>
    </row>
    <row r="632" spans="15:17" x14ac:dyDescent="0.25">
      <c r="O632" s="40">
        <f t="shared" si="29"/>
        <v>1973</v>
      </c>
      <c r="P632" s="40">
        <f t="shared" si="30"/>
        <v>7</v>
      </c>
      <c r="Q632" s="32">
        <f t="shared" si="31"/>
        <v>334</v>
      </c>
    </row>
    <row r="633" spans="15:17" x14ac:dyDescent="0.25">
      <c r="O633" s="40">
        <f t="shared" si="29"/>
        <v>1973</v>
      </c>
      <c r="P633" s="40">
        <f t="shared" si="30"/>
        <v>8</v>
      </c>
      <c r="Q633" s="32">
        <f t="shared" si="31"/>
        <v>290.8</v>
      </c>
    </row>
    <row r="634" spans="15:17" x14ac:dyDescent="0.25">
      <c r="O634" s="40">
        <f t="shared" si="29"/>
        <v>1973</v>
      </c>
      <c r="P634" s="40">
        <f t="shared" si="30"/>
        <v>9</v>
      </c>
      <c r="Q634" s="32">
        <f t="shared" si="31"/>
        <v>388.6</v>
      </c>
    </row>
    <row r="635" spans="15:17" x14ac:dyDescent="0.25">
      <c r="O635" s="40">
        <f t="shared" si="29"/>
        <v>1973</v>
      </c>
      <c r="P635" s="40">
        <f t="shared" si="30"/>
        <v>10</v>
      </c>
      <c r="Q635" s="32">
        <f t="shared" si="31"/>
        <v>325.39999999999998</v>
      </c>
    </row>
    <row r="636" spans="15:17" x14ac:dyDescent="0.25">
      <c r="O636" s="40">
        <f t="shared" si="29"/>
        <v>1973</v>
      </c>
      <c r="P636" s="40">
        <f t="shared" si="30"/>
        <v>11</v>
      </c>
      <c r="Q636" s="32">
        <f t="shared" si="31"/>
        <v>55.6</v>
      </c>
    </row>
    <row r="637" spans="15:17" x14ac:dyDescent="0.25">
      <c r="O637" s="40">
        <f t="shared" si="29"/>
        <v>1973</v>
      </c>
      <c r="P637" s="40">
        <f t="shared" si="30"/>
        <v>12</v>
      </c>
      <c r="Q637" s="32">
        <f t="shared" si="31"/>
        <v>0</v>
      </c>
    </row>
    <row r="638" spans="15:17" x14ac:dyDescent="0.25">
      <c r="O638" s="40">
        <f t="shared" si="29"/>
        <v>1974</v>
      </c>
      <c r="P638" s="40">
        <f t="shared" si="30"/>
        <v>1</v>
      </c>
      <c r="Q638" s="32">
        <f t="shared" si="31"/>
        <v>0</v>
      </c>
    </row>
    <row r="639" spans="15:17" x14ac:dyDescent="0.25">
      <c r="O639" s="40">
        <f t="shared" si="29"/>
        <v>1974</v>
      </c>
      <c r="P639" s="40">
        <f t="shared" si="30"/>
        <v>2</v>
      </c>
      <c r="Q639" s="32">
        <f t="shared" si="31"/>
        <v>0</v>
      </c>
    </row>
    <row r="640" spans="15:17" x14ac:dyDescent="0.25">
      <c r="O640" s="40">
        <f t="shared" si="29"/>
        <v>1974</v>
      </c>
      <c r="P640" s="40">
        <f t="shared" si="30"/>
        <v>3</v>
      </c>
      <c r="Q640" s="32">
        <f t="shared" si="31"/>
        <v>36.1</v>
      </c>
    </row>
    <row r="641" spans="15:17" x14ac:dyDescent="0.25">
      <c r="O641" s="40">
        <f t="shared" si="29"/>
        <v>1974</v>
      </c>
      <c r="P641" s="40">
        <f t="shared" si="30"/>
        <v>4</v>
      </c>
      <c r="Q641" s="32">
        <f t="shared" si="31"/>
        <v>88.9</v>
      </c>
    </row>
    <row r="642" spans="15:17" x14ac:dyDescent="0.25">
      <c r="O642" s="40">
        <f t="shared" si="29"/>
        <v>1974</v>
      </c>
      <c r="P642" s="40">
        <f t="shared" si="30"/>
        <v>5</v>
      </c>
      <c r="Q642" s="32">
        <f t="shared" si="31"/>
        <v>223</v>
      </c>
    </row>
    <row r="643" spans="15:17" x14ac:dyDescent="0.25">
      <c r="O643" s="40">
        <f t="shared" si="29"/>
        <v>1974</v>
      </c>
      <c r="P643" s="40">
        <f t="shared" si="30"/>
        <v>6</v>
      </c>
      <c r="Q643" s="32">
        <f t="shared" si="31"/>
        <v>381.5</v>
      </c>
    </row>
    <row r="644" spans="15:17" x14ac:dyDescent="0.25">
      <c r="O644" s="40">
        <f t="shared" si="29"/>
        <v>1974</v>
      </c>
      <c r="P644" s="40">
        <f t="shared" si="30"/>
        <v>7</v>
      </c>
      <c r="Q644" s="32">
        <f t="shared" si="31"/>
        <v>469.9</v>
      </c>
    </row>
    <row r="645" spans="15:17" x14ac:dyDescent="0.25">
      <c r="O645" s="40">
        <f t="shared" si="29"/>
        <v>1974</v>
      </c>
      <c r="P645" s="40">
        <f t="shared" si="30"/>
        <v>8</v>
      </c>
      <c r="Q645" s="32">
        <f t="shared" si="31"/>
        <v>292.89999999999998</v>
      </c>
    </row>
    <row r="646" spans="15:17" x14ac:dyDescent="0.25">
      <c r="O646" s="40">
        <f t="shared" si="29"/>
        <v>1974</v>
      </c>
      <c r="P646" s="40">
        <f t="shared" si="30"/>
        <v>9</v>
      </c>
      <c r="Q646" s="32">
        <f t="shared" si="31"/>
        <v>385.3</v>
      </c>
    </row>
    <row r="647" spans="15:17" x14ac:dyDescent="0.25">
      <c r="O647" s="40">
        <f t="shared" si="29"/>
        <v>1974</v>
      </c>
      <c r="P647" s="40">
        <f t="shared" si="30"/>
        <v>10</v>
      </c>
      <c r="Q647" s="32">
        <f t="shared" si="31"/>
        <v>229.9</v>
      </c>
    </row>
    <row r="648" spans="15:17" x14ac:dyDescent="0.25">
      <c r="O648" s="40">
        <f t="shared" si="29"/>
        <v>1974</v>
      </c>
      <c r="P648" s="40">
        <f t="shared" si="30"/>
        <v>11</v>
      </c>
      <c r="Q648" s="32">
        <f t="shared" si="31"/>
        <v>97</v>
      </c>
    </row>
    <row r="649" spans="15:17" x14ac:dyDescent="0.25">
      <c r="O649" s="40">
        <f t="shared" si="29"/>
        <v>1974</v>
      </c>
      <c r="P649" s="40">
        <f t="shared" si="30"/>
        <v>12</v>
      </c>
      <c r="Q649" s="32">
        <f t="shared" si="31"/>
        <v>0</v>
      </c>
    </row>
    <row r="650" spans="15:17" x14ac:dyDescent="0.25">
      <c r="O650" s="40">
        <f t="shared" si="29"/>
        <v>1975</v>
      </c>
      <c r="P650" s="40">
        <f t="shared" si="30"/>
        <v>1</v>
      </c>
      <c r="Q650" s="32">
        <f t="shared" si="31"/>
        <v>0</v>
      </c>
    </row>
    <row r="651" spans="15:17" x14ac:dyDescent="0.25">
      <c r="O651" s="40">
        <f t="shared" si="29"/>
        <v>1975</v>
      </c>
      <c r="P651" s="40">
        <f t="shared" si="30"/>
        <v>2</v>
      </c>
      <c r="Q651" s="32">
        <f t="shared" si="31"/>
        <v>0</v>
      </c>
    </row>
    <row r="652" spans="15:17" x14ac:dyDescent="0.25">
      <c r="O652" s="40">
        <f t="shared" si="29"/>
        <v>1975</v>
      </c>
      <c r="P652" s="40">
        <f t="shared" si="30"/>
        <v>3</v>
      </c>
      <c r="Q652" s="32">
        <f t="shared" si="31"/>
        <v>8.6</v>
      </c>
    </row>
    <row r="653" spans="15:17" x14ac:dyDescent="0.25">
      <c r="O653" s="40">
        <f t="shared" si="29"/>
        <v>1975</v>
      </c>
      <c r="P653" s="40">
        <f t="shared" si="30"/>
        <v>4</v>
      </c>
      <c r="Q653" s="32">
        <f t="shared" si="31"/>
        <v>131.30000000000001</v>
      </c>
    </row>
    <row r="654" spans="15:17" x14ac:dyDescent="0.25">
      <c r="O654" s="40">
        <f t="shared" si="29"/>
        <v>1975</v>
      </c>
      <c r="P654" s="40">
        <f t="shared" si="30"/>
        <v>5</v>
      </c>
      <c r="Q654" s="32">
        <f t="shared" si="31"/>
        <v>181.9</v>
      </c>
    </row>
    <row r="655" spans="15:17" x14ac:dyDescent="0.25">
      <c r="O655" s="40">
        <f t="shared" si="29"/>
        <v>1975</v>
      </c>
      <c r="P655" s="40">
        <f t="shared" si="30"/>
        <v>6</v>
      </c>
      <c r="Q655" s="32">
        <f t="shared" si="31"/>
        <v>177.5</v>
      </c>
    </row>
    <row r="656" spans="15:17" x14ac:dyDescent="0.25">
      <c r="O656" s="40">
        <f t="shared" ref="O656:O696" si="32">+O644+1</f>
        <v>1975</v>
      </c>
      <c r="P656" s="40">
        <f t="shared" ref="P656:P696" si="33">+P644</f>
        <v>7</v>
      </c>
      <c r="Q656" s="32">
        <f t="shared" si="31"/>
        <v>251.5</v>
      </c>
    </row>
    <row r="657" spans="15:17" x14ac:dyDescent="0.25">
      <c r="O657" s="40">
        <f t="shared" si="32"/>
        <v>1975</v>
      </c>
      <c r="P657" s="40">
        <f t="shared" si="33"/>
        <v>8</v>
      </c>
      <c r="Q657" s="32">
        <f t="shared" si="31"/>
        <v>415.3</v>
      </c>
    </row>
    <row r="658" spans="15:17" x14ac:dyDescent="0.25">
      <c r="O658" s="40">
        <f t="shared" si="32"/>
        <v>1975</v>
      </c>
      <c r="P658" s="40">
        <f t="shared" si="33"/>
        <v>9</v>
      </c>
      <c r="Q658" s="32">
        <f t="shared" si="31"/>
        <v>536.20000000000005</v>
      </c>
    </row>
    <row r="659" spans="15:17" x14ac:dyDescent="0.25">
      <c r="O659" s="40">
        <f t="shared" si="32"/>
        <v>1975</v>
      </c>
      <c r="P659" s="40">
        <f t="shared" si="33"/>
        <v>10</v>
      </c>
      <c r="Q659" s="32">
        <f t="shared" si="31"/>
        <v>314.2</v>
      </c>
    </row>
    <row r="660" spans="15:17" x14ac:dyDescent="0.25">
      <c r="O660" s="40">
        <f t="shared" si="32"/>
        <v>1975</v>
      </c>
      <c r="P660" s="40">
        <f t="shared" si="33"/>
        <v>11</v>
      </c>
      <c r="Q660" s="32">
        <f t="shared" si="31"/>
        <v>13.5</v>
      </c>
    </row>
    <row r="661" spans="15:17" x14ac:dyDescent="0.25">
      <c r="O661" s="40">
        <f t="shared" si="32"/>
        <v>1975</v>
      </c>
      <c r="P661" s="40">
        <f t="shared" si="33"/>
        <v>12</v>
      </c>
      <c r="Q661" s="32">
        <f t="shared" si="31"/>
        <v>1.5</v>
      </c>
    </row>
    <row r="662" spans="15:17" x14ac:dyDescent="0.25">
      <c r="O662" s="40">
        <f t="shared" si="32"/>
        <v>1976</v>
      </c>
      <c r="P662" s="40">
        <f t="shared" si="33"/>
        <v>1</v>
      </c>
      <c r="Q662" s="32">
        <f t="shared" si="31"/>
        <v>2.2999999999999998</v>
      </c>
    </row>
    <row r="663" spans="15:17" x14ac:dyDescent="0.25">
      <c r="O663" s="40">
        <f t="shared" si="32"/>
        <v>1976</v>
      </c>
      <c r="P663" s="40">
        <f t="shared" si="33"/>
        <v>2</v>
      </c>
      <c r="Q663" s="32">
        <f t="shared" si="31"/>
        <v>0</v>
      </c>
    </row>
    <row r="664" spans="15:17" x14ac:dyDescent="0.25">
      <c r="O664" s="40">
        <f t="shared" si="32"/>
        <v>1976</v>
      </c>
      <c r="P664" s="40">
        <f t="shared" si="33"/>
        <v>3</v>
      </c>
      <c r="Q664" s="32">
        <f t="shared" si="31"/>
        <v>22.1</v>
      </c>
    </row>
    <row r="665" spans="15:17" x14ac:dyDescent="0.25">
      <c r="O665" s="40">
        <f t="shared" si="32"/>
        <v>1976</v>
      </c>
      <c r="P665" s="40">
        <f t="shared" si="33"/>
        <v>4</v>
      </c>
      <c r="Q665" s="32">
        <f t="shared" si="31"/>
        <v>165.6</v>
      </c>
    </row>
    <row r="666" spans="15:17" x14ac:dyDescent="0.25">
      <c r="O666" s="40">
        <f t="shared" si="32"/>
        <v>1976</v>
      </c>
      <c r="P666" s="40">
        <f t="shared" si="33"/>
        <v>5</v>
      </c>
      <c r="Q666" s="32">
        <f t="shared" si="31"/>
        <v>236.5</v>
      </c>
    </row>
    <row r="667" spans="15:17" x14ac:dyDescent="0.25">
      <c r="O667" s="40">
        <f t="shared" si="32"/>
        <v>1976</v>
      </c>
      <c r="P667" s="40">
        <f t="shared" si="33"/>
        <v>6</v>
      </c>
      <c r="Q667" s="32">
        <f t="shared" si="31"/>
        <v>253.2</v>
      </c>
    </row>
    <row r="668" spans="15:17" x14ac:dyDescent="0.25">
      <c r="O668" s="40">
        <f t="shared" si="32"/>
        <v>1976</v>
      </c>
      <c r="P668" s="40">
        <f t="shared" si="33"/>
        <v>7</v>
      </c>
      <c r="Q668" s="32">
        <f t="shared" si="31"/>
        <v>201.7</v>
      </c>
    </row>
    <row r="669" spans="15:17" x14ac:dyDescent="0.25">
      <c r="O669" s="40">
        <f t="shared" si="32"/>
        <v>1976</v>
      </c>
      <c r="P669" s="40">
        <f t="shared" si="33"/>
        <v>8</v>
      </c>
      <c r="Q669" s="32">
        <f t="shared" si="31"/>
        <v>326.89999999999998</v>
      </c>
    </row>
    <row r="670" spans="15:17" x14ac:dyDescent="0.25">
      <c r="O670" s="40">
        <f t="shared" si="32"/>
        <v>1976</v>
      </c>
      <c r="P670" s="40">
        <f t="shared" si="33"/>
        <v>9</v>
      </c>
      <c r="Q670" s="32">
        <f t="shared" si="31"/>
        <v>340.6</v>
      </c>
    </row>
    <row r="671" spans="15:17" x14ac:dyDescent="0.25">
      <c r="O671" s="40">
        <f t="shared" si="32"/>
        <v>1976</v>
      </c>
      <c r="P671" s="40">
        <f t="shared" si="33"/>
        <v>10</v>
      </c>
      <c r="Q671" s="32">
        <f t="shared" si="31"/>
        <v>388.6</v>
      </c>
    </row>
    <row r="672" spans="15:17" x14ac:dyDescent="0.25">
      <c r="O672" s="40">
        <f t="shared" si="32"/>
        <v>1976</v>
      </c>
      <c r="P672" s="40">
        <f t="shared" si="33"/>
        <v>11</v>
      </c>
      <c r="Q672" s="32">
        <f t="shared" si="31"/>
        <v>124.7</v>
      </c>
    </row>
    <row r="673" spans="15:17" x14ac:dyDescent="0.25">
      <c r="O673" s="40">
        <f t="shared" si="32"/>
        <v>1976</v>
      </c>
      <c r="P673" s="40">
        <f t="shared" si="33"/>
        <v>12</v>
      </c>
      <c r="Q673" s="32">
        <f t="shared" si="31"/>
        <v>0</v>
      </c>
    </row>
    <row r="674" spans="15:17" x14ac:dyDescent="0.25">
      <c r="O674" s="40">
        <f t="shared" si="32"/>
        <v>1977</v>
      </c>
      <c r="P674" s="40">
        <f t="shared" si="33"/>
        <v>1</v>
      </c>
      <c r="Q674" s="32">
        <f t="shared" si="31"/>
        <v>0</v>
      </c>
    </row>
    <row r="675" spans="15:17" x14ac:dyDescent="0.25">
      <c r="O675" s="40">
        <f t="shared" si="32"/>
        <v>1977</v>
      </c>
      <c r="P675" s="40">
        <f t="shared" si="33"/>
        <v>2</v>
      </c>
      <c r="Q675" s="32">
        <f t="shared" si="31"/>
        <v>0</v>
      </c>
    </row>
    <row r="676" spans="15:17" x14ac:dyDescent="0.25">
      <c r="O676" s="40">
        <f t="shared" si="32"/>
        <v>1977</v>
      </c>
      <c r="P676" s="40">
        <f t="shared" si="33"/>
        <v>3</v>
      </c>
      <c r="Q676" s="32">
        <f t="shared" si="31"/>
        <v>38.1</v>
      </c>
    </row>
    <row r="677" spans="15:17" x14ac:dyDescent="0.25">
      <c r="O677" s="40">
        <f t="shared" si="32"/>
        <v>1977</v>
      </c>
      <c r="P677" s="40">
        <f t="shared" si="33"/>
        <v>4</v>
      </c>
      <c r="Q677" s="32">
        <f t="shared" si="31"/>
        <v>81.8</v>
      </c>
    </row>
    <row r="678" spans="15:17" x14ac:dyDescent="0.25">
      <c r="O678" s="40">
        <f t="shared" si="32"/>
        <v>1977</v>
      </c>
      <c r="P678" s="40">
        <f t="shared" si="33"/>
        <v>5</v>
      </c>
      <c r="Q678" s="32">
        <f t="shared" si="31"/>
        <v>99.1</v>
      </c>
    </row>
    <row r="679" spans="15:17" x14ac:dyDescent="0.25">
      <c r="O679" s="40">
        <f t="shared" si="32"/>
        <v>1977</v>
      </c>
      <c r="P679" s="40">
        <f t="shared" si="33"/>
        <v>6</v>
      </c>
      <c r="Q679" s="32">
        <f t="shared" si="31"/>
        <v>227.1</v>
      </c>
    </row>
    <row r="680" spans="15:17" x14ac:dyDescent="0.25">
      <c r="O680" s="40">
        <f t="shared" si="32"/>
        <v>1977</v>
      </c>
      <c r="P680" s="40">
        <f t="shared" si="33"/>
        <v>7</v>
      </c>
      <c r="Q680" s="32">
        <f t="shared" si="31"/>
        <v>183.6</v>
      </c>
    </row>
    <row r="681" spans="15:17" x14ac:dyDescent="0.25">
      <c r="O681" s="40">
        <f t="shared" si="32"/>
        <v>1977</v>
      </c>
      <c r="P681" s="40">
        <f t="shared" si="33"/>
        <v>8</v>
      </c>
      <c r="Q681" s="32">
        <f t="shared" si="31"/>
        <v>374.6</v>
      </c>
    </row>
    <row r="682" spans="15:17" x14ac:dyDescent="0.25">
      <c r="O682" s="40">
        <f t="shared" si="32"/>
        <v>1977</v>
      </c>
      <c r="P682" s="40">
        <f t="shared" si="33"/>
        <v>9</v>
      </c>
      <c r="Q682" s="32">
        <f t="shared" si="31"/>
        <v>361.7</v>
      </c>
    </row>
    <row r="683" spans="15:17" x14ac:dyDescent="0.25">
      <c r="O683" s="40">
        <f t="shared" si="32"/>
        <v>1977</v>
      </c>
      <c r="P683" s="40">
        <f t="shared" si="33"/>
        <v>10</v>
      </c>
      <c r="Q683" s="32">
        <f t="shared" si="31"/>
        <v>296.39999999999998</v>
      </c>
    </row>
    <row r="684" spans="15:17" x14ac:dyDescent="0.25">
      <c r="O684" s="40">
        <f t="shared" si="32"/>
        <v>1977</v>
      </c>
      <c r="P684" s="40">
        <f t="shared" si="33"/>
        <v>11</v>
      </c>
      <c r="Q684" s="32">
        <f t="shared" ref="Q684:Q696" si="34">VLOOKUP(O684,$A$2:$M$59,P684+1)</f>
        <v>14.7</v>
      </c>
    </row>
    <row r="685" spans="15:17" x14ac:dyDescent="0.25">
      <c r="O685" s="40">
        <f t="shared" si="32"/>
        <v>1977</v>
      </c>
      <c r="P685" s="40">
        <f t="shared" si="33"/>
        <v>12</v>
      </c>
      <c r="Q685" s="32">
        <f t="shared" si="34"/>
        <v>0.8</v>
      </c>
    </row>
    <row r="686" spans="15:17" x14ac:dyDescent="0.25">
      <c r="O686" s="40">
        <f t="shared" si="32"/>
        <v>1978</v>
      </c>
      <c r="P686" s="40">
        <f t="shared" si="33"/>
        <v>1</v>
      </c>
      <c r="Q686" s="32">
        <f t="shared" si="34"/>
        <v>31</v>
      </c>
    </row>
    <row r="687" spans="15:17" x14ac:dyDescent="0.25">
      <c r="O687" s="40">
        <f t="shared" si="32"/>
        <v>1978</v>
      </c>
      <c r="P687" s="40">
        <f t="shared" si="33"/>
        <v>2</v>
      </c>
      <c r="Q687" s="32">
        <f t="shared" si="34"/>
        <v>43.9</v>
      </c>
    </row>
    <row r="688" spans="15:17" x14ac:dyDescent="0.25">
      <c r="O688" s="40">
        <f t="shared" si="32"/>
        <v>1978</v>
      </c>
      <c r="P688" s="40">
        <f t="shared" si="33"/>
        <v>3</v>
      </c>
      <c r="Q688" s="32">
        <f t="shared" si="34"/>
        <v>55.1</v>
      </c>
    </row>
    <row r="689" spans="15:17" x14ac:dyDescent="0.25">
      <c r="O689" s="40">
        <f t="shared" si="32"/>
        <v>1978</v>
      </c>
      <c r="P689" s="40">
        <f t="shared" si="33"/>
        <v>4</v>
      </c>
      <c r="Q689" s="32">
        <f t="shared" si="34"/>
        <v>94.2</v>
      </c>
    </row>
    <row r="690" spans="15:17" x14ac:dyDescent="0.25">
      <c r="O690" s="40">
        <f t="shared" si="32"/>
        <v>1978</v>
      </c>
      <c r="P690" s="40">
        <f t="shared" si="33"/>
        <v>5</v>
      </c>
      <c r="Q690" s="32">
        <f t="shared" si="34"/>
        <v>155.4</v>
      </c>
    </row>
    <row r="691" spans="15:17" x14ac:dyDescent="0.25">
      <c r="O691" s="40">
        <f t="shared" si="32"/>
        <v>1978</v>
      </c>
      <c r="P691" s="40">
        <f t="shared" si="33"/>
        <v>6</v>
      </c>
      <c r="Q691" s="32">
        <f t="shared" si="34"/>
        <v>260.60000000000002</v>
      </c>
    </row>
    <row r="692" spans="15:17" x14ac:dyDescent="0.25">
      <c r="O692" s="40">
        <f t="shared" si="32"/>
        <v>1978</v>
      </c>
      <c r="P692" s="40">
        <f t="shared" si="33"/>
        <v>7</v>
      </c>
      <c r="Q692" s="32">
        <f t="shared" si="34"/>
        <v>350.3</v>
      </c>
    </row>
    <row r="693" spans="15:17" x14ac:dyDescent="0.25">
      <c r="O693" s="40">
        <f t="shared" si="32"/>
        <v>1978</v>
      </c>
      <c r="P693" s="40">
        <f t="shared" si="33"/>
        <v>8</v>
      </c>
      <c r="Q693" s="32">
        <f t="shared" si="34"/>
        <v>281.2</v>
      </c>
    </row>
    <row r="694" spans="15:17" x14ac:dyDescent="0.25">
      <c r="O694" s="40">
        <f t="shared" si="32"/>
        <v>1978</v>
      </c>
      <c r="P694" s="40">
        <f t="shared" si="33"/>
        <v>9</v>
      </c>
      <c r="Q694" s="32">
        <f t="shared" si="34"/>
        <v>332</v>
      </c>
    </row>
    <row r="695" spans="15:17" x14ac:dyDescent="0.25">
      <c r="O695" s="40">
        <f t="shared" si="32"/>
        <v>1978</v>
      </c>
      <c r="P695" s="40">
        <f t="shared" si="33"/>
        <v>10</v>
      </c>
      <c r="Q695" s="32">
        <f t="shared" si="34"/>
        <v>374.9</v>
      </c>
    </row>
    <row r="696" spans="15:17" x14ac:dyDescent="0.25">
      <c r="O696" s="40">
        <f t="shared" si="32"/>
        <v>1978</v>
      </c>
      <c r="P696" s="40">
        <f t="shared" si="33"/>
        <v>11</v>
      </c>
      <c r="Q696" s="32">
        <f t="shared" si="34"/>
        <v>101.3</v>
      </c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7"/>
  <sheetViews>
    <sheetView workbookViewId="0"/>
  </sheetViews>
  <sheetFormatPr defaultRowHeight="12" customHeight="1" x14ac:dyDescent="0.25"/>
  <cols>
    <col min="1" max="1" width="20.28515625" style="26" customWidth="1"/>
    <col min="2" max="2" width="16.42578125" style="26" customWidth="1"/>
    <col min="3" max="3" width="12.7109375" style="26" customWidth="1"/>
  </cols>
  <sheetData>
    <row r="1" spans="1:14" ht="12" customHeight="1" x14ac:dyDescent="0.25">
      <c r="A1" s="19" t="s">
        <v>10</v>
      </c>
      <c r="B1" s="20"/>
    </row>
    <row r="2" spans="1:14" ht="12" customHeight="1" x14ac:dyDescent="0.25">
      <c r="A2" s="19" t="s">
        <v>11</v>
      </c>
      <c r="B2" s="20" t="s">
        <v>24</v>
      </c>
      <c r="G2" s="33"/>
      <c r="I2" s="32"/>
      <c r="J2" s="32"/>
      <c r="K2" s="32"/>
      <c r="L2" s="31"/>
      <c r="M2" s="31"/>
      <c r="N2" s="34"/>
    </row>
    <row r="3" spans="1:14" ht="12" customHeight="1" x14ac:dyDescent="0.25">
      <c r="A3" s="19" t="s">
        <v>12</v>
      </c>
      <c r="B3" s="21" t="s">
        <v>13</v>
      </c>
      <c r="G3" s="35"/>
      <c r="H3" s="36"/>
      <c r="I3" s="32"/>
      <c r="J3" s="37"/>
      <c r="K3" s="37"/>
      <c r="L3" s="31"/>
      <c r="M3" s="31"/>
      <c r="N3" s="34"/>
    </row>
    <row r="4" spans="1:14" ht="12" customHeight="1" x14ac:dyDescent="0.25">
      <c r="A4" s="19" t="s">
        <v>14</v>
      </c>
      <c r="B4" s="32" t="s">
        <v>25</v>
      </c>
      <c r="G4" s="35"/>
      <c r="H4" s="36"/>
      <c r="I4" s="32"/>
      <c r="J4" s="37"/>
      <c r="K4" s="37"/>
      <c r="L4" s="31"/>
      <c r="M4" s="31"/>
      <c r="N4" s="34"/>
    </row>
    <row r="5" spans="1:14" ht="12" customHeight="1" x14ac:dyDescent="0.25">
      <c r="A5" s="19" t="s">
        <v>15</v>
      </c>
      <c r="B5" s="22" t="s">
        <v>23</v>
      </c>
      <c r="G5" s="31"/>
      <c r="I5" s="31"/>
      <c r="J5" s="31"/>
      <c r="K5" s="31"/>
      <c r="L5" s="31"/>
      <c r="M5" s="31"/>
      <c r="N5" s="34"/>
    </row>
    <row r="6" spans="1:14" ht="12" customHeight="1" x14ac:dyDescent="0.25">
      <c r="A6" s="19" t="s">
        <v>16</v>
      </c>
      <c r="B6" s="44" t="s">
        <v>28</v>
      </c>
    </row>
    <row r="7" spans="1:14" ht="12" customHeight="1" x14ac:dyDescent="0.25">
      <c r="A7" s="19" t="s">
        <v>17</v>
      </c>
      <c r="B7" s="23" t="s">
        <v>18</v>
      </c>
    </row>
    <row r="8" spans="1:14" ht="12" customHeight="1" x14ac:dyDescent="0.25">
      <c r="A8" s="19" t="s">
        <v>19</v>
      </c>
      <c r="B8" s="25">
        <f>+MIN(A:A)</f>
        <v>7702</v>
      </c>
    </row>
    <row r="9" spans="1:14" ht="12" customHeight="1" x14ac:dyDescent="0.25">
      <c r="A9" s="19" t="s">
        <v>20</v>
      </c>
      <c r="B9" s="25">
        <f>+MAX(A:A)</f>
        <v>28824</v>
      </c>
    </row>
    <row r="10" spans="1:14" ht="12" customHeight="1" x14ac:dyDescent="0.25">
      <c r="A10" s="19" t="s">
        <v>21</v>
      </c>
      <c r="B10" s="19">
        <f>+COUNT(A:A)</f>
        <v>695</v>
      </c>
    </row>
    <row r="11" spans="1:14" ht="12" customHeight="1" x14ac:dyDescent="0.25">
      <c r="A11" s="19" t="s">
        <v>22</v>
      </c>
      <c r="B11" s="24" t="s">
        <v>8</v>
      </c>
    </row>
    <row r="12" spans="1:14" ht="12" customHeight="1" x14ac:dyDescent="0.25">
      <c r="A12" s="19"/>
      <c r="B12" s="32" t="s">
        <v>26</v>
      </c>
      <c r="C12" s="32"/>
    </row>
    <row r="13" spans="1:14" ht="12" customHeight="1" x14ac:dyDescent="0.25">
      <c r="A13" s="17"/>
    </row>
    <row r="14" spans="1:14" ht="15" x14ac:dyDescent="0.25">
      <c r="A14" s="27" t="s">
        <v>9</v>
      </c>
      <c r="B14" s="27" t="s">
        <v>6</v>
      </c>
      <c r="C14" s="27" t="s">
        <v>1</v>
      </c>
      <c r="D14" s="46" t="s">
        <v>0</v>
      </c>
    </row>
    <row r="15" spans="1:14" ht="12" customHeight="1" x14ac:dyDescent="0.25">
      <c r="A15" s="27"/>
      <c r="B15" s="27" t="s">
        <v>2</v>
      </c>
    </row>
    <row r="16" spans="1:14" ht="12" customHeight="1" x14ac:dyDescent="0.25">
      <c r="A16" s="28">
        <v>7702</v>
      </c>
      <c r="B16" s="29">
        <v>0</v>
      </c>
      <c r="C16" s="30">
        <f>+YEAR(A16)</f>
        <v>1921</v>
      </c>
      <c r="D16">
        <f>+MONTH(A16)</f>
        <v>1</v>
      </c>
    </row>
    <row r="17" spans="1:4" ht="12" customHeight="1" x14ac:dyDescent="0.25">
      <c r="A17" s="28">
        <v>7730</v>
      </c>
      <c r="B17" s="29">
        <v>0</v>
      </c>
      <c r="C17" s="30">
        <f t="shared" ref="C17:C80" si="0">+YEAR(A17)</f>
        <v>1921</v>
      </c>
      <c r="D17">
        <f t="shared" ref="D17:D80" si="1">+MONTH(A17)</f>
        <v>2</v>
      </c>
    </row>
    <row r="18" spans="1:4" ht="12" customHeight="1" x14ac:dyDescent="0.25">
      <c r="A18" s="28">
        <v>7761</v>
      </c>
      <c r="B18" s="29">
        <v>140.5</v>
      </c>
      <c r="C18" s="30">
        <f t="shared" si="0"/>
        <v>1921</v>
      </c>
      <c r="D18">
        <f t="shared" si="1"/>
        <v>3</v>
      </c>
    </row>
    <row r="19" spans="1:4" ht="12" customHeight="1" x14ac:dyDescent="0.25">
      <c r="A19" s="28">
        <v>7791</v>
      </c>
      <c r="B19" s="29">
        <v>119.6</v>
      </c>
      <c r="C19" s="30">
        <f t="shared" si="0"/>
        <v>1921</v>
      </c>
      <c r="D19">
        <f t="shared" si="1"/>
        <v>4</v>
      </c>
    </row>
    <row r="20" spans="1:4" ht="12" customHeight="1" x14ac:dyDescent="0.25">
      <c r="A20" s="28">
        <v>7822</v>
      </c>
      <c r="B20" s="29">
        <v>381.8</v>
      </c>
      <c r="C20" s="30">
        <f t="shared" si="0"/>
        <v>1921</v>
      </c>
      <c r="D20">
        <f t="shared" si="1"/>
        <v>5</v>
      </c>
    </row>
    <row r="21" spans="1:4" ht="12" customHeight="1" x14ac:dyDescent="0.25">
      <c r="A21" s="28">
        <v>7852</v>
      </c>
      <c r="B21" s="29">
        <v>167.4</v>
      </c>
      <c r="C21" s="30">
        <f t="shared" si="0"/>
        <v>1921</v>
      </c>
      <c r="D21">
        <f t="shared" si="1"/>
        <v>6</v>
      </c>
    </row>
    <row r="22" spans="1:4" ht="12" customHeight="1" x14ac:dyDescent="0.25">
      <c r="A22" s="28">
        <v>7883</v>
      </c>
      <c r="B22" s="29">
        <v>311.7</v>
      </c>
      <c r="C22" s="30">
        <f t="shared" si="0"/>
        <v>1921</v>
      </c>
      <c r="D22">
        <f t="shared" si="1"/>
        <v>7</v>
      </c>
    </row>
    <row r="23" spans="1:4" ht="12" customHeight="1" x14ac:dyDescent="0.25">
      <c r="A23" s="28">
        <v>7914</v>
      </c>
      <c r="B23" s="29">
        <v>283.7</v>
      </c>
      <c r="C23" s="30">
        <f t="shared" si="0"/>
        <v>1921</v>
      </c>
      <c r="D23">
        <f t="shared" si="1"/>
        <v>8</v>
      </c>
    </row>
    <row r="24" spans="1:4" ht="12" customHeight="1" x14ac:dyDescent="0.25">
      <c r="A24" s="28">
        <v>7944</v>
      </c>
      <c r="B24" s="29">
        <v>272.5</v>
      </c>
      <c r="C24" s="30">
        <f t="shared" si="0"/>
        <v>1921</v>
      </c>
      <c r="D24">
        <f t="shared" si="1"/>
        <v>9</v>
      </c>
    </row>
    <row r="25" spans="1:4" ht="12" customHeight="1" x14ac:dyDescent="0.25">
      <c r="A25" s="28">
        <v>7975</v>
      </c>
      <c r="B25" s="29">
        <v>304.5</v>
      </c>
      <c r="C25" s="30">
        <f t="shared" si="0"/>
        <v>1921</v>
      </c>
      <c r="D25">
        <f t="shared" si="1"/>
        <v>10</v>
      </c>
    </row>
    <row r="26" spans="1:4" ht="12" customHeight="1" x14ac:dyDescent="0.25">
      <c r="A26" s="28">
        <v>8005</v>
      </c>
      <c r="B26" s="29">
        <v>108.5</v>
      </c>
      <c r="C26" s="30">
        <f t="shared" si="0"/>
        <v>1921</v>
      </c>
      <c r="D26">
        <f t="shared" si="1"/>
        <v>11</v>
      </c>
    </row>
    <row r="27" spans="1:4" ht="12" customHeight="1" x14ac:dyDescent="0.25">
      <c r="A27" s="28">
        <v>8036</v>
      </c>
      <c r="B27" s="29">
        <v>76.2</v>
      </c>
      <c r="C27" s="30">
        <f t="shared" si="0"/>
        <v>1921</v>
      </c>
      <c r="D27">
        <f t="shared" si="1"/>
        <v>12</v>
      </c>
    </row>
    <row r="28" spans="1:4" ht="12" customHeight="1" x14ac:dyDescent="0.25">
      <c r="A28" s="28">
        <v>8067</v>
      </c>
      <c r="B28" s="29">
        <v>0</v>
      </c>
      <c r="C28" s="30">
        <f t="shared" si="0"/>
        <v>1922</v>
      </c>
      <c r="D28">
        <f t="shared" si="1"/>
        <v>1</v>
      </c>
    </row>
    <row r="29" spans="1:4" ht="12" customHeight="1" x14ac:dyDescent="0.25">
      <c r="A29" s="28">
        <v>8095</v>
      </c>
      <c r="B29" s="29">
        <v>0</v>
      </c>
      <c r="C29" s="30">
        <f t="shared" si="0"/>
        <v>1922</v>
      </c>
      <c r="D29">
        <f t="shared" si="1"/>
        <v>2</v>
      </c>
    </row>
    <row r="30" spans="1:4" ht="12" customHeight="1" x14ac:dyDescent="0.25">
      <c r="A30" s="28">
        <v>8126</v>
      </c>
      <c r="B30" s="29">
        <v>45.7</v>
      </c>
      <c r="C30" s="30">
        <f t="shared" si="0"/>
        <v>1922</v>
      </c>
      <c r="D30">
        <f t="shared" si="1"/>
        <v>3</v>
      </c>
    </row>
    <row r="31" spans="1:4" ht="12" customHeight="1" x14ac:dyDescent="0.25">
      <c r="A31" s="28">
        <v>8156</v>
      </c>
      <c r="B31" s="29">
        <v>85.1</v>
      </c>
      <c r="C31" s="30">
        <f t="shared" si="0"/>
        <v>1922</v>
      </c>
      <c r="D31">
        <f t="shared" si="1"/>
        <v>4</v>
      </c>
    </row>
    <row r="32" spans="1:4" ht="12" customHeight="1" x14ac:dyDescent="0.25">
      <c r="A32" s="28">
        <v>8187</v>
      </c>
      <c r="B32" s="29">
        <v>345.4</v>
      </c>
      <c r="C32" s="30">
        <f t="shared" si="0"/>
        <v>1922</v>
      </c>
      <c r="D32">
        <f t="shared" si="1"/>
        <v>5</v>
      </c>
    </row>
    <row r="33" spans="1:4" ht="12" customHeight="1" x14ac:dyDescent="0.25">
      <c r="A33" s="28">
        <v>8217</v>
      </c>
      <c r="B33" s="29">
        <v>569.20000000000005</v>
      </c>
      <c r="C33" s="30">
        <f t="shared" si="0"/>
        <v>1922</v>
      </c>
      <c r="D33">
        <f t="shared" si="1"/>
        <v>6</v>
      </c>
    </row>
    <row r="34" spans="1:4" ht="12" customHeight="1" x14ac:dyDescent="0.25">
      <c r="A34" s="28">
        <v>8248</v>
      </c>
      <c r="B34" s="29">
        <v>336.5</v>
      </c>
      <c r="C34" s="30">
        <f t="shared" si="0"/>
        <v>1922</v>
      </c>
      <c r="D34">
        <f t="shared" si="1"/>
        <v>7</v>
      </c>
    </row>
    <row r="35" spans="1:4" ht="12" customHeight="1" x14ac:dyDescent="0.25">
      <c r="A35" s="28">
        <v>8279</v>
      </c>
      <c r="B35" s="29">
        <v>350.5</v>
      </c>
      <c r="C35" s="30">
        <f t="shared" si="0"/>
        <v>1922</v>
      </c>
      <c r="D35">
        <f t="shared" si="1"/>
        <v>8</v>
      </c>
    </row>
    <row r="36" spans="1:4" ht="12" customHeight="1" x14ac:dyDescent="0.25">
      <c r="A36" s="28">
        <v>8309</v>
      </c>
      <c r="B36" s="29">
        <v>463</v>
      </c>
      <c r="C36" s="30">
        <f t="shared" si="0"/>
        <v>1922</v>
      </c>
      <c r="D36">
        <f t="shared" si="1"/>
        <v>9</v>
      </c>
    </row>
    <row r="37" spans="1:4" ht="12" customHeight="1" x14ac:dyDescent="0.25">
      <c r="A37" s="28">
        <v>8340</v>
      </c>
      <c r="B37" s="29">
        <v>261.10000000000002</v>
      </c>
      <c r="C37" s="30">
        <f t="shared" si="0"/>
        <v>1922</v>
      </c>
      <c r="D37">
        <f t="shared" si="1"/>
        <v>10</v>
      </c>
    </row>
    <row r="38" spans="1:4" ht="12" customHeight="1" x14ac:dyDescent="0.25">
      <c r="A38" s="28">
        <v>8370</v>
      </c>
      <c r="B38" s="29">
        <v>127</v>
      </c>
      <c r="C38" s="30">
        <f t="shared" si="0"/>
        <v>1922</v>
      </c>
      <c r="D38">
        <f t="shared" si="1"/>
        <v>11</v>
      </c>
    </row>
    <row r="39" spans="1:4" ht="12" customHeight="1" x14ac:dyDescent="0.25">
      <c r="A39" s="28">
        <v>8401</v>
      </c>
      <c r="B39" s="29">
        <v>52.1</v>
      </c>
      <c r="C39" s="30">
        <f t="shared" si="0"/>
        <v>1922</v>
      </c>
      <c r="D39">
        <f t="shared" si="1"/>
        <v>12</v>
      </c>
    </row>
    <row r="40" spans="1:4" ht="12" customHeight="1" x14ac:dyDescent="0.25">
      <c r="A40" s="28">
        <v>8432</v>
      </c>
      <c r="B40" s="29">
        <v>0</v>
      </c>
      <c r="C40" s="30">
        <f t="shared" si="0"/>
        <v>1923</v>
      </c>
      <c r="D40">
        <f t="shared" si="1"/>
        <v>1</v>
      </c>
    </row>
    <row r="41" spans="1:4" ht="12" customHeight="1" x14ac:dyDescent="0.25">
      <c r="A41" s="28">
        <v>8460</v>
      </c>
      <c r="B41" s="29">
        <v>0</v>
      </c>
      <c r="C41" s="30">
        <f t="shared" si="0"/>
        <v>1923</v>
      </c>
      <c r="D41">
        <f t="shared" si="1"/>
        <v>2</v>
      </c>
    </row>
    <row r="42" spans="1:4" ht="12" customHeight="1" x14ac:dyDescent="0.25">
      <c r="A42" s="28">
        <v>8491</v>
      </c>
      <c r="B42" s="29">
        <v>76.2</v>
      </c>
      <c r="C42" s="30">
        <f t="shared" si="0"/>
        <v>1923</v>
      </c>
      <c r="D42">
        <f t="shared" si="1"/>
        <v>3</v>
      </c>
    </row>
    <row r="43" spans="1:4" ht="12" customHeight="1" x14ac:dyDescent="0.25">
      <c r="A43" s="28">
        <v>8521</v>
      </c>
      <c r="B43" s="29">
        <v>122.7</v>
      </c>
      <c r="C43" s="30">
        <f t="shared" si="0"/>
        <v>1923</v>
      </c>
      <c r="D43">
        <f t="shared" si="1"/>
        <v>4</v>
      </c>
    </row>
    <row r="44" spans="1:4" ht="12" customHeight="1" x14ac:dyDescent="0.25">
      <c r="A44" s="28">
        <v>8552</v>
      </c>
      <c r="B44" s="29">
        <v>138.19999999999999</v>
      </c>
      <c r="C44" s="30">
        <f t="shared" si="0"/>
        <v>1923</v>
      </c>
      <c r="D44">
        <f t="shared" si="1"/>
        <v>5</v>
      </c>
    </row>
    <row r="45" spans="1:4" ht="12" customHeight="1" x14ac:dyDescent="0.25">
      <c r="A45" s="28">
        <v>8582</v>
      </c>
      <c r="B45" s="29">
        <v>397.5</v>
      </c>
      <c r="C45" s="30">
        <f t="shared" si="0"/>
        <v>1923</v>
      </c>
      <c r="D45">
        <f t="shared" si="1"/>
        <v>6</v>
      </c>
    </row>
    <row r="46" spans="1:4" ht="12" customHeight="1" x14ac:dyDescent="0.25">
      <c r="A46" s="28">
        <v>8613</v>
      </c>
      <c r="B46" s="29">
        <v>357.6</v>
      </c>
      <c r="C46" s="30">
        <f t="shared" si="0"/>
        <v>1923</v>
      </c>
      <c r="D46">
        <f t="shared" si="1"/>
        <v>7</v>
      </c>
    </row>
    <row r="47" spans="1:4" ht="12" customHeight="1" x14ac:dyDescent="0.25">
      <c r="A47" s="28">
        <v>8644</v>
      </c>
      <c r="B47" s="29">
        <v>302.3</v>
      </c>
      <c r="C47" s="30">
        <f t="shared" si="0"/>
        <v>1923</v>
      </c>
      <c r="D47">
        <f t="shared" si="1"/>
        <v>8</v>
      </c>
    </row>
    <row r="48" spans="1:4" ht="12" customHeight="1" x14ac:dyDescent="0.25">
      <c r="A48" s="28">
        <v>8674</v>
      </c>
      <c r="B48" s="29">
        <v>463.3</v>
      </c>
      <c r="C48" s="30">
        <f t="shared" si="0"/>
        <v>1923</v>
      </c>
      <c r="D48">
        <f t="shared" si="1"/>
        <v>9</v>
      </c>
    </row>
    <row r="49" spans="1:4" ht="12" customHeight="1" x14ac:dyDescent="0.25">
      <c r="A49" s="28">
        <v>8705</v>
      </c>
      <c r="B49" s="29">
        <v>325.89999999999998</v>
      </c>
      <c r="C49" s="30">
        <f t="shared" si="0"/>
        <v>1923</v>
      </c>
      <c r="D49">
        <f t="shared" si="1"/>
        <v>10</v>
      </c>
    </row>
    <row r="50" spans="1:4" ht="12" customHeight="1" x14ac:dyDescent="0.25">
      <c r="A50" s="28">
        <v>8735</v>
      </c>
      <c r="B50" s="29">
        <v>277.10000000000002</v>
      </c>
      <c r="C50" s="30">
        <f t="shared" si="0"/>
        <v>1923</v>
      </c>
      <c r="D50">
        <f t="shared" si="1"/>
        <v>11</v>
      </c>
    </row>
    <row r="51" spans="1:4" ht="12" customHeight="1" x14ac:dyDescent="0.25">
      <c r="A51" s="28">
        <v>8766</v>
      </c>
      <c r="B51" s="29">
        <v>39.6</v>
      </c>
      <c r="C51" s="30">
        <f t="shared" si="0"/>
        <v>1923</v>
      </c>
      <c r="D51">
        <f t="shared" si="1"/>
        <v>12</v>
      </c>
    </row>
    <row r="52" spans="1:4" ht="12" customHeight="1" x14ac:dyDescent="0.25">
      <c r="A52" s="28">
        <v>8797</v>
      </c>
      <c r="B52" s="29">
        <v>8.1</v>
      </c>
      <c r="C52" s="30">
        <f t="shared" si="0"/>
        <v>1924</v>
      </c>
      <c r="D52">
        <f t="shared" si="1"/>
        <v>1</v>
      </c>
    </row>
    <row r="53" spans="1:4" ht="12" customHeight="1" x14ac:dyDescent="0.25">
      <c r="A53" s="28">
        <v>8826</v>
      </c>
      <c r="B53" s="29">
        <v>72.400000000000006</v>
      </c>
      <c r="C53" s="30">
        <f t="shared" si="0"/>
        <v>1924</v>
      </c>
      <c r="D53">
        <f t="shared" si="1"/>
        <v>2</v>
      </c>
    </row>
    <row r="54" spans="1:4" ht="12" customHeight="1" x14ac:dyDescent="0.25">
      <c r="A54" s="28">
        <v>8857</v>
      </c>
      <c r="B54" s="29">
        <v>7.9</v>
      </c>
      <c r="C54" s="30">
        <f t="shared" si="0"/>
        <v>1924</v>
      </c>
      <c r="D54">
        <f t="shared" si="1"/>
        <v>3</v>
      </c>
    </row>
    <row r="55" spans="1:4" ht="12" customHeight="1" x14ac:dyDescent="0.25">
      <c r="A55" s="28">
        <v>8887</v>
      </c>
      <c r="B55" s="29">
        <v>55.9</v>
      </c>
      <c r="C55" s="30">
        <f t="shared" si="0"/>
        <v>1924</v>
      </c>
      <c r="D55">
        <f t="shared" si="1"/>
        <v>4</v>
      </c>
    </row>
    <row r="56" spans="1:4" ht="12" customHeight="1" x14ac:dyDescent="0.25">
      <c r="A56" s="28">
        <v>8918</v>
      </c>
      <c r="B56" s="29">
        <v>238.5</v>
      </c>
      <c r="C56" s="30">
        <f t="shared" si="0"/>
        <v>1924</v>
      </c>
      <c r="D56">
        <f t="shared" si="1"/>
        <v>5</v>
      </c>
    </row>
    <row r="57" spans="1:4" ht="12" customHeight="1" x14ac:dyDescent="0.25">
      <c r="A57" s="28">
        <v>8948</v>
      </c>
      <c r="B57" s="29">
        <v>350.5</v>
      </c>
      <c r="C57" s="30">
        <f t="shared" si="0"/>
        <v>1924</v>
      </c>
      <c r="D57">
        <f t="shared" si="1"/>
        <v>6</v>
      </c>
    </row>
    <row r="58" spans="1:4" ht="12" customHeight="1" x14ac:dyDescent="0.25">
      <c r="A58" s="28">
        <v>8979</v>
      </c>
      <c r="B58" s="29">
        <v>320.3</v>
      </c>
      <c r="C58" s="30">
        <f t="shared" si="0"/>
        <v>1924</v>
      </c>
      <c r="D58">
        <f t="shared" si="1"/>
        <v>7</v>
      </c>
    </row>
    <row r="59" spans="1:4" ht="12" customHeight="1" x14ac:dyDescent="0.25">
      <c r="A59" s="28">
        <v>9010</v>
      </c>
      <c r="B59" s="29">
        <v>378.7</v>
      </c>
      <c r="C59" s="30">
        <f t="shared" si="0"/>
        <v>1924</v>
      </c>
      <c r="D59">
        <f t="shared" si="1"/>
        <v>8</v>
      </c>
    </row>
    <row r="60" spans="1:4" ht="12" customHeight="1" x14ac:dyDescent="0.25">
      <c r="A60" s="28">
        <v>9040</v>
      </c>
      <c r="B60" s="29">
        <v>434.3</v>
      </c>
      <c r="C60" s="30">
        <f t="shared" si="0"/>
        <v>1924</v>
      </c>
      <c r="D60">
        <f t="shared" si="1"/>
        <v>9</v>
      </c>
    </row>
    <row r="61" spans="1:4" ht="12" customHeight="1" x14ac:dyDescent="0.25">
      <c r="A61" s="28">
        <v>9071</v>
      </c>
      <c r="B61" s="29">
        <v>290.10000000000002</v>
      </c>
      <c r="C61" s="30">
        <f t="shared" si="0"/>
        <v>1924</v>
      </c>
      <c r="D61">
        <f t="shared" si="1"/>
        <v>10</v>
      </c>
    </row>
    <row r="62" spans="1:4" ht="12" customHeight="1" x14ac:dyDescent="0.25">
      <c r="A62" s="28">
        <v>9101</v>
      </c>
      <c r="B62" s="29">
        <v>180.1</v>
      </c>
      <c r="C62" s="30">
        <f t="shared" si="0"/>
        <v>1924</v>
      </c>
      <c r="D62">
        <f t="shared" si="1"/>
        <v>11</v>
      </c>
    </row>
    <row r="63" spans="1:4" ht="12" customHeight="1" x14ac:dyDescent="0.25">
      <c r="A63" s="28">
        <v>9132</v>
      </c>
      <c r="B63" s="29">
        <v>0</v>
      </c>
      <c r="C63" s="30">
        <f t="shared" si="0"/>
        <v>1924</v>
      </c>
      <c r="D63">
        <f t="shared" si="1"/>
        <v>12</v>
      </c>
    </row>
    <row r="64" spans="1:4" ht="12" customHeight="1" x14ac:dyDescent="0.25">
      <c r="A64" s="28">
        <v>9163</v>
      </c>
      <c r="B64" s="29">
        <v>0</v>
      </c>
      <c r="C64" s="30">
        <f t="shared" si="0"/>
        <v>1925</v>
      </c>
      <c r="D64">
        <f t="shared" si="1"/>
        <v>1</v>
      </c>
    </row>
    <row r="65" spans="1:4" ht="12" customHeight="1" x14ac:dyDescent="0.25">
      <c r="A65" s="28">
        <v>9191</v>
      </c>
      <c r="B65" s="29">
        <v>19.600000000000001</v>
      </c>
      <c r="C65" s="30">
        <f t="shared" si="0"/>
        <v>1925</v>
      </c>
      <c r="D65">
        <f t="shared" si="1"/>
        <v>2</v>
      </c>
    </row>
    <row r="66" spans="1:4" ht="12" customHeight="1" x14ac:dyDescent="0.25">
      <c r="A66" s="28">
        <v>9222</v>
      </c>
      <c r="B66" s="29">
        <v>99.3</v>
      </c>
      <c r="C66" s="30">
        <f t="shared" si="0"/>
        <v>1925</v>
      </c>
      <c r="D66">
        <f t="shared" si="1"/>
        <v>3</v>
      </c>
    </row>
    <row r="67" spans="1:4" ht="12" customHeight="1" x14ac:dyDescent="0.25">
      <c r="A67" s="28">
        <v>9252</v>
      </c>
      <c r="B67" s="29">
        <v>37.1</v>
      </c>
      <c r="C67" s="30">
        <f t="shared" si="0"/>
        <v>1925</v>
      </c>
      <c r="D67">
        <f t="shared" si="1"/>
        <v>4</v>
      </c>
    </row>
    <row r="68" spans="1:4" ht="12" customHeight="1" x14ac:dyDescent="0.25">
      <c r="A68" s="28">
        <v>9283</v>
      </c>
      <c r="B68" s="29">
        <v>230.6</v>
      </c>
      <c r="C68" s="30">
        <f t="shared" si="0"/>
        <v>1925</v>
      </c>
      <c r="D68">
        <f t="shared" si="1"/>
        <v>5</v>
      </c>
    </row>
    <row r="69" spans="1:4" ht="12" customHeight="1" x14ac:dyDescent="0.25">
      <c r="A69" s="28">
        <v>9313</v>
      </c>
      <c r="B69" s="29">
        <v>401.1</v>
      </c>
      <c r="C69" s="30">
        <f t="shared" si="0"/>
        <v>1925</v>
      </c>
      <c r="D69">
        <f t="shared" si="1"/>
        <v>6</v>
      </c>
    </row>
    <row r="70" spans="1:4" ht="12" customHeight="1" x14ac:dyDescent="0.25">
      <c r="A70" s="28">
        <v>9344</v>
      </c>
      <c r="B70" s="29">
        <v>271</v>
      </c>
      <c r="C70" s="30">
        <f t="shared" si="0"/>
        <v>1925</v>
      </c>
      <c r="D70">
        <f t="shared" si="1"/>
        <v>7</v>
      </c>
    </row>
    <row r="71" spans="1:4" ht="12" customHeight="1" x14ac:dyDescent="0.25">
      <c r="A71" s="28">
        <v>9375</v>
      </c>
      <c r="B71" s="29">
        <v>284.7</v>
      </c>
      <c r="C71" s="30">
        <f t="shared" si="0"/>
        <v>1925</v>
      </c>
      <c r="D71">
        <f t="shared" si="1"/>
        <v>8</v>
      </c>
    </row>
    <row r="72" spans="1:4" ht="12" customHeight="1" x14ac:dyDescent="0.25">
      <c r="A72" s="28">
        <v>9405</v>
      </c>
      <c r="B72" s="29">
        <v>363.5</v>
      </c>
      <c r="C72" s="30">
        <f t="shared" si="0"/>
        <v>1925</v>
      </c>
      <c r="D72">
        <f t="shared" si="1"/>
        <v>9</v>
      </c>
    </row>
    <row r="73" spans="1:4" ht="12" customHeight="1" x14ac:dyDescent="0.25">
      <c r="A73" s="28">
        <v>9436</v>
      </c>
      <c r="B73" s="29">
        <v>458</v>
      </c>
      <c r="C73" s="30">
        <f t="shared" si="0"/>
        <v>1925</v>
      </c>
      <c r="D73">
        <f t="shared" si="1"/>
        <v>10</v>
      </c>
    </row>
    <row r="74" spans="1:4" ht="12" customHeight="1" x14ac:dyDescent="0.25">
      <c r="A74" s="28">
        <v>9466</v>
      </c>
      <c r="B74" s="29">
        <v>146.30000000000001</v>
      </c>
      <c r="C74" s="30">
        <f t="shared" si="0"/>
        <v>1925</v>
      </c>
      <c r="D74">
        <f t="shared" si="1"/>
        <v>11</v>
      </c>
    </row>
    <row r="75" spans="1:4" ht="12" customHeight="1" x14ac:dyDescent="0.25">
      <c r="A75" s="28">
        <v>9497</v>
      </c>
      <c r="B75" s="29">
        <v>27.4</v>
      </c>
      <c r="C75" s="30">
        <f t="shared" si="0"/>
        <v>1925</v>
      </c>
      <c r="D75">
        <f t="shared" si="1"/>
        <v>12</v>
      </c>
    </row>
    <row r="76" spans="1:4" ht="12" customHeight="1" x14ac:dyDescent="0.25">
      <c r="A76" s="28">
        <v>9528</v>
      </c>
      <c r="B76" s="29">
        <v>2.8</v>
      </c>
      <c r="C76" s="30">
        <f t="shared" si="0"/>
        <v>1926</v>
      </c>
      <c r="D76">
        <f t="shared" si="1"/>
        <v>1</v>
      </c>
    </row>
    <row r="77" spans="1:4" ht="12" customHeight="1" x14ac:dyDescent="0.25">
      <c r="A77" s="28">
        <v>9556</v>
      </c>
      <c r="B77" s="29">
        <v>0</v>
      </c>
      <c r="C77" s="30">
        <f t="shared" si="0"/>
        <v>1926</v>
      </c>
      <c r="D77">
        <f t="shared" si="1"/>
        <v>2</v>
      </c>
    </row>
    <row r="78" spans="1:4" ht="12" customHeight="1" x14ac:dyDescent="0.25">
      <c r="A78" s="28">
        <v>9587</v>
      </c>
      <c r="B78" s="29">
        <v>29.7</v>
      </c>
      <c r="C78" s="30">
        <f t="shared" si="0"/>
        <v>1926</v>
      </c>
      <c r="D78">
        <f t="shared" si="1"/>
        <v>3</v>
      </c>
    </row>
    <row r="79" spans="1:4" ht="12" customHeight="1" x14ac:dyDescent="0.25">
      <c r="A79" s="28">
        <v>9617</v>
      </c>
      <c r="B79" s="29">
        <v>42.2</v>
      </c>
      <c r="C79" s="30">
        <f t="shared" si="0"/>
        <v>1926</v>
      </c>
      <c r="D79">
        <f t="shared" si="1"/>
        <v>4</v>
      </c>
    </row>
    <row r="80" spans="1:4" ht="12" customHeight="1" x14ac:dyDescent="0.25">
      <c r="A80" s="28">
        <v>9648</v>
      </c>
      <c r="B80" s="29">
        <v>157.19999999999999</v>
      </c>
      <c r="C80" s="30">
        <f t="shared" si="0"/>
        <v>1926</v>
      </c>
      <c r="D80">
        <f t="shared" si="1"/>
        <v>5</v>
      </c>
    </row>
    <row r="81" spans="1:4" ht="12" customHeight="1" x14ac:dyDescent="0.25">
      <c r="A81" s="28">
        <v>9678</v>
      </c>
      <c r="B81" s="29">
        <v>255.3</v>
      </c>
      <c r="C81" s="30">
        <f t="shared" ref="C81:C144" si="2">+YEAR(A81)</f>
        <v>1926</v>
      </c>
      <c r="D81">
        <f t="shared" ref="D81:D144" si="3">+MONTH(A81)</f>
        <v>6</v>
      </c>
    </row>
    <row r="82" spans="1:4" ht="12" customHeight="1" x14ac:dyDescent="0.25">
      <c r="A82" s="28">
        <v>9709</v>
      </c>
      <c r="B82" s="29">
        <v>347.5</v>
      </c>
      <c r="C82" s="30">
        <f t="shared" si="2"/>
        <v>1926</v>
      </c>
      <c r="D82">
        <f t="shared" si="3"/>
        <v>7</v>
      </c>
    </row>
    <row r="83" spans="1:4" ht="12" customHeight="1" x14ac:dyDescent="0.25">
      <c r="A83" s="28">
        <v>9740</v>
      </c>
      <c r="B83" s="29">
        <v>441.5</v>
      </c>
      <c r="C83" s="30">
        <f t="shared" si="2"/>
        <v>1926</v>
      </c>
      <c r="D83">
        <f t="shared" si="3"/>
        <v>8</v>
      </c>
    </row>
    <row r="84" spans="1:4" ht="12" customHeight="1" x14ac:dyDescent="0.25">
      <c r="A84" s="28">
        <v>9770</v>
      </c>
      <c r="B84" s="29">
        <v>481.8</v>
      </c>
      <c r="C84" s="30">
        <f t="shared" si="2"/>
        <v>1926</v>
      </c>
      <c r="D84">
        <f t="shared" si="3"/>
        <v>9</v>
      </c>
    </row>
    <row r="85" spans="1:4" ht="12" customHeight="1" x14ac:dyDescent="0.25">
      <c r="A85" s="28">
        <v>9801</v>
      </c>
      <c r="B85" s="29">
        <v>265.39999999999998</v>
      </c>
      <c r="C85" s="30">
        <f t="shared" si="2"/>
        <v>1926</v>
      </c>
      <c r="D85">
        <f t="shared" si="3"/>
        <v>10</v>
      </c>
    </row>
    <row r="86" spans="1:4" ht="12" customHeight="1" x14ac:dyDescent="0.25">
      <c r="A86" s="28">
        <v>9831</v>
      </c>
      <c r="B86" s="29">
        <v>146.30000000000001</v>
      </c>
      <c r="C86" s="30">
        <f t="shared" si="2"/>
        <v>1926</v>
      </c>
      <c r="D86">
        <f t="shared" si="3"/>
        <v>11</v>
      </c>
    </row>
    <row r="87" spans="1:4" ht="12" customHeight="1" x14ac:dyDescent="0.25">
      <c r="A87" s="28">
        <v>9862</v>
      </c>
      <c r="B87" s="29">
        <v>10.199999999999999</v>
      </c>
      <c r="C87" s="30">
        <f t="shared" si="2"/>
        <v>1926</v>
      </c>
      <c r="D87">
        <f t="shared" si="3"/>
        <v>12</v>
      </c>
    </row>
    <row r="88" spans="1:4" ht="12" customHeight="1" x14ac:dyDescent="0.25">
      <c r="A88" s="28">
        <v>9893</v>
      </c>
      <c r="B88" s="29">
        <v>0</v>
      </c>
      <c r="C88" s="30">
        <f t="shared" si="2"/>
        <v>1927</v>
      </c>
      <c r="D88">
        <f t="shared" si="3"/>
        <v>1</v>
      </c>
    </row>
    <row r="89" spans="1:4" ht="12" customHeight="1" x14ac:dyDescent="0.25">
      <c r="A89" s="28">
        <v>9921</v>
      </c>
      <c r="B89" s="29">
        <v>2.8</v>
      </c>
      <c r="C89" s="30">
        <f t="shared" si="2"/>
        <v>1927</v>
      </c>
      <c r="D89">
        <f t="shared" si="3"/>
        <v>2</v>
      </c>
    </row>
    <row r="90" spans="1:4" ht="12" customHeight="1" x14ac:dyDescent="0.25">
      <c r="A90" s="28">
        <v>9952</v>
      </c>
      <c r="B90" s="29">
        <v>19.8</v>
      </c>
      <c r="C90" s="30">
        <f t="shared" si="2"/>
        <v>1927</v>
      </c>
      <c r="D90">
        <f t="shared" si="3"/>
        <v>3</v>
      </c>
    </row>
    <row r="91" spans="1:4" ht="12" customHeight="1" x14ac:dyDescent="0.25">
      <c r="A91" s="28">
        <v>9982</v>
      </c>
      <c r="B91" s="29">
        <v>113.8</v>
      </c>
      <c r="C91" s="30">
        <f t="shared" si="2"/>
        <v>1927</v>
      </c>
      <c r="D91">
        <f t="shared" si="3"/>
        <v>4</v>
      </c>
    </row>
    <row r="92" spans="1:4" ht="12" customHeight="1" x14ac:dyDescent="0.25">
      <c r="A92" s="28">
        <v>10013</v>
      </c>
      <c r="B92" s="29">
        <v>272.5</v>
      </c>
      <c r="C92" s="30">
        <f t="shared" si="2"/>
        <v>1927</v>
      </c>
      <c r="D92">
        <f t="shared" si="3"/>
        <v>5</v>
      </c>
    </row>
    <row r="93" spans="1:4" ht="12" customHeight="1" x14ac:dyDescent="0.25">
      <c r="A93" s="28">
        <v>10043</v>
      </c>
      <c r="B93" s="29">
        <v>364</v>
      </c>
      <c r="C93" s="30">
        <f t="shared" si="2"/>
        <v>1927</v>
      </c>
      <c r="D93">
        <f t="shared" si="3"/>
        <v>6</v>
      </c>
    </row>
    <row r="94" spans="1:4" ht="12" customHeight="1" x14ac:dyDescent="0.25">
      <c r="A94" s="28">
        <v>10074</v>
      </c>
      <c r="B94" s="29">
        <v>229.9</v>
      </c>
      <c r="C94" s="30">
        <f t="shared" si="2"/>
        <v>1927</v>
      </c>
      <c r="D94">
        <f t="shared" si="3"/>
        <v>7</v>
      </c>
    </row>
    <row r="95" spans="1:4" ht="12" customHeight="1" x14ac:dyDescent="0.25">
      <c r="A95" s="28">
        <v>10105</v>
      </c>
      <c r="B95" s="29">
        <v>204.5</v>
      </c>
      <c r="C95" s="30">
        <f t="shared" si="2"/>
        <v>1927</v>
      </c>
      <c r="D95">
        <f t="shared" si="3"/>
        <v>8</v>
      </c>
    </row>
    <row r="96" spans="1:4" ht="12" customHeight="1" x14ac:dyDescent="0.25">
      <c r="A96" s="28">
        <v>10135</v>
      </c>
      <c r="B96" s="29">
        <v>531.6</v>
      </c>
      <c r="C96" s="30">
        <f t="shared" si="2"/>
        <v>1927</v>
      </c>
      <c r="D96">
        <f t="shared" si="3"/>
        <v>9</v>
      </c>
    </row>
    <row r="97" spans="1:4" ht="12" customHeight="1" x14ac:dyDescent="0.25">
      <c r="A97" s="28">
        <v>10166</v>
      </c>
      <c r="B97" s="29">
        <v>509.5</v>
      </c>
      <c r="C97" s="30">
        <f t="shared" si="2"/>
        <v>1927</v>
      </c>
      <c r="D97">
        <f t="shared" si="3"/>
        <v>10</v>
      </c>
    </row>
    <row r="98" spans="1:4" ht="12" customHeight="1" x14ac:dyDescent="0.25">
      <c r="A98" s="28">
        <v>10196</v>
      </c>
      <c r="B98" s="29">
        <v>26.7</v>
      </c>
      <c r="C98" s="30">
        <f t="shared" si="2"/>
        <v>1927</v>
      </c>
      <c r="D98">
        <f t="shared" si="3"/>
        <v>11</v>
      </c>
    </row>
    <row r="99" spans="1:4" ht="12" customHeight="1" x14ac:dyDescent="0.25">
      <c r="A99" s="28">
        <v>10227</v>
      </c>
      <c r="B99" s="29">
        <v>9.6999999999999993</v>
      </c>
      <c r="C99" s="30">
        <f t="shared" si="2"/>
        <v>1927</v>
      </c>
      <c r="D99">
        <f t="shared" si="3"/>
        <v>12</v>
      </c>
    </row>
    <row r="100" spans="1:4" ht="12" customHeight="1" x14ac:dyDescent="0.25">
      <c r="A100" s="28">
        <v>10258</v>
      </c>
      <c r="B100" s="29">
        <v>8.9</v>
      </c>
      <c r="C100" s="30">
        <f t="shared" si="2"/>
        <v>1928</v>
      </c>
      <c r="D100">
        <f t="shared" si="3"/>
        <v>1</v>
      </c>
    </row>
    <row r="101" spans="1:4" ht="12" customHeight="1" x14ac:dyDescent="0.25">
      <c r="A101" s="28">
        <v>10287</v>
      </c>
      <c r="B101" s="29">
        <v>0</v>
      </c>
      <c r="C101" s="30">
        <f t="shared" si="2"/>
        <v>1928</v>
      </c>
      <c r="D101">
        <f t="shared" si="3"/>
        <v>2</v>
      </c>
    </row>
    <row r="102" spans="1:4" ht="12" customHeight="1" x14ac:dyDescent="0.25">
      <c r="A102" s="28">
        <v>10318</v>
      </c>
      <c r="B102" s="29">
        <v>54.6</v>
      </c>
      <c r="C102" s="30">
        <f t="shared" si="2"/>
        <v>1928</v>
      </c>
      <c r="D102">
        <f t="shared" si="3"/>
        <v>3</v>
      </c>
    </row>
    <row r="103" spans="1:4" ht="12" customHeight="1" x14ac:dyDescent="0.25">
      <c r="A103" s="28">
        <v>10348</v>
      </c>
      <c r="B103" s="29">
        <v>232.9</v>
      </c>
      <c r="C103" s="30">
        <f t="shared" si="2"/>
        <v>1928</v>
      </c>
      <c r="D103">
        <f t="shared" si="3"/>
        <v>4</v>
      </c>
    </row>
    <row r="104" spans="1:4" ht="12" customHeight="1" x14ac:dyDescent="0.25">
      <c r="A104" s="28">
        <v>10379</v>
      </c>
      <c r="B104" s="29">
        <v>168.4</v>
      </c>
      <c r="C104" s="30">
        <f t="shared" si="2"/>
        <v>1928</v>
      </c>
      <c r="D104">
        <f t="shared" si="3"/>
        <v>5</v>
      </c>
    </row>
    <row r="105" spans="1:4" ht="12" customHeight="1" x14ac:dyDescent="0.25">
      <c r="A105" s="28">
        <v>10409</v>
      </c>
      <c r="B105" s="29">
        <v>184.4</v>
      </c>
      <c r="C105" s="30">
        <f t="shared" si="2"/>
        <v>1928</v>
      </c>
      <c r="D105">
        <f t="shared" si="3"/>
        <v>6</v>
      </c>
    </row>
    <row r="106" spans="1:4" ht="12" customHeight="1" x14ac:dyDescent="0.25">
      <c r="A106" s="28">
        <v>10440</v>
      </c>
      <c r="B106" s="29">
        <v>496.6</v>
      </c>
      <c r="C106" s="30">
        <f t="shared" si="2"/>
        <v>1928</v>
      </c>
      <c r="D106">
        <f t="shared" si="3"/>
        <v>7</v>
      </c>
    </row>
    <row r="107" spans="1:4" ht="12" customHeight="1" x14ac:dyDescent="0.25">
      <c r="A107" s="28">
        <v>10471</v>
      </c>
      <c r="B107" s="29">
        <v>366</v>
      </c>
      <c r="C107" s="30">
        <f t="shared" si="2"/>
        <v>1928</v>
      </c>
      <c r="D107">
        <f t="shared" si="3"/>
        <v>8</v>
      </c>
    </row>
    <row r="108" spans="1:4" ht="12" customHeight="1" x14ac:dyDescent="0.25">
      <c r="A108" s="28">
        <v>10501</v>
      </c>
      <c r="B108" s="29">
        <v>399.8</v>
      </c>
      <c r="C108" s="30">
        <f t="shared" si="2"/>
        <v>1928</v>
      </c>
      <c r="D108">
        <f t="shared" si="3"/>
        <v>9</v>
      </c>
    </row>
    <row r="109" spans="1:4" ht="12" customHeight="1" x14ac:dyDescent="0.25">
      <c r="A109" s="28">
        <v>10532</v>
      </c>
      <c r="B109" s="29">
        <v>527.79999999999995</v>
      </c>
      <c r="C109" s="30">
        <f t="shared" si="2"/>
        <v>1928</v>
      </c>
      <c r="D109">
        <f t="shared" si="3"/>
        <v>10</v>
      </c>
    </row>
    <row r="110" spans="1:4" ht="12" customHeight="1" x14ac:dyDescent="0.25">
      <c r="A110" s="28">
        <v>10562</v>
      </c>
      <c r="B110" s="29">
        <v>53.8</v>
      </c>
      <c r="C110" s="30">
        <f t="shared" si="2"/>
        <v>1928</v>
      </c>
      <c r="D110">
        <f t="shared" si="3"/>
        <v>11</v>
      </c>
    </row>
    <row r="111" spans="1:4" ht="12" customHeight="1" x14ac:dyDescent="0.25">
      <c r="A111" s="28">
        <v>10593</v>
      </c>
      <c r="B111" s="29">
        <v>16.8</v>
      </c>
      <c r="C111" s="30">
        <f t="shared" si="2"/>
        <v>1928</v>
      </c>
      <c r="D111">
        <f t="shared" si="3"/>
        <v>12</v>
      </c>
    </row>
    <row r="112" spans="1:4" ht="12" customHeight="1" x14ac:dyDescent="0.25">
      <c r="A112" s="28">
        <v>10624</v>
      </c>
      <c r="B112" s="29">
        <v>0</v>
      </c>
      <c r="C112" s="30">
        <f t="shared" si="2"/>
        <v>1929</v>
      </c>
      <c r="D112">
        <f t="shared" si="3"/>
        <v>1</v>
      </c>
    </row>
    <row r="113" spans="1:4" ht="12" customHeight="1" x14ac:dyDescent="0.25">
      <c r="A113" s="28">
        <v>10652</v>
      </c>
      <c r="B113" s="29">
        <v>0</v>
      </c>
      <c r="C113" s="30">
        <f t="shared" si="2"/>
        <v>1929</v>
      </c>
      <c r="D113">
        <f t="shared" si="3"/>
        <v>2</v>
      </c>
    </row>
    <row r="114" spans="1:4" ht="12" customHeight="1" x14ac:dyDescent="0.25">
      <c r="A114" s="28">
        <v>10683</v>
      </c>
      <c r="B114" s="29">
        <v>112.8</v>
      </c>
      <c r="C114" s="30">
        <f t="shared" si="2"/>
        <v>1929</v>
      </c>
      <c r="D114">
        <f t="shared" si="3"/>
        <v>3</v>
      </c>
    </row>
    <row r="115" spans="1:4" ht="12" customHeight="1" x14ac:dyDescent="0.25">
      <c r="A115" s="28">
        <v>10713</v>
      </c>
      <c r="B115" s="29">
        <v>110.5</v>
      </c>
      <c r="C115" s="30">
        <f t="shared" si="2"/>
        <v>1929</v>
      </c>
      <c r="D115">
        <f t="shared" si="3"/>
        <v>4</v>
      </c>
    </row>
    <row r="116" spans="1:4" ht="12" customHeight="1" x14ac:dyDescent="0.25">
      <c r="A116" s="28">
        <v>10744</v>
      </c>
      <c r="B116" s="29">
        <v>167.9</v>
      </c>
      <c r="C116" s="30">
        <f t="shared" si="2"/>
        <v>1929</v>
      </c>
      <c r="D116">
        <f t="shared" si="3"/>
        <v>5</v>
      </c>
    </row>
    <row r="117" spans="1:4" ht="12" customHeight="1" x14ac:dyDescent="0.25">
      <c r="A117" s="28">
        <v>10774</v>
      </c>
      <c r="B117" s="29">
        <v>305.3</v>
      </c>
      <c r="C117" s="30">
        <f t="shared" si="2"/>
        <v>1929</v>
      </c>
      <c r="D117">
        <f t="shared" si="3"/>
        <v>6</v>
      </c>
    </row>
    <row r="118" spans="1:4" ht="12" customHeight="1" x14ac:dyDescent="0.25">
      <c r="A118" s="28">
        <v>10805</v>
      </c>
      <c r="B118" s="29">
        <v>237.7</v>
      </c>
      <c r="C118" s="30">
        <f t="shared" si="2"/>
        <v>1929</v>
      </c>
      <c r="D118">
        <f t="shared" si="3"/>
        <v>7</v>
      </c>
    </row>
    <row r="119" spans="1:4" ht="12" customHeight="1" x14ac:dyDescent="0.25">
      <c r="A119" s="28">
        <v>10836</v>
      </c>
      <c r="B119" s="29">
        <v>353.3</v>
      </c>
      <c r="C119" s="30">
        <f t="shared" si="2"/>
        <v>1929</v>
      </c>
      <c r="D119">
        <f t="shared" si="3"/>
        <v>8</v>
      </c>
    </row>
    <row r="120" spans="1:4" ht="12" customHeight="1" x14ac:dyDescent="0.25">
      <c r="A120" s="28">
        <v>10866</v>
      </c>
      <c r="B120" s="29">
        <v>371.3</v>
      </c>
      <c r="C120" s="30">
        <f t="shared" si="2"/>
        <v>1929</v>
      </c>
      <c r="D120">
        <f t="shared" si="3"/>
        <v>9</v>
      </c>
    </row>
    <row r="121" spans="1:4" ht="12" customHeight="1" x14ac:dyDescent="0.25">
      <c r="A121" s="28">
        <v>10897</v>
      </c>
      <c r="B121" s="29">
        <v>319.8</v>
      </c>
      <c r="C121" s="30">
        <f t="shared" si="2"/>
        <v>1929</v>
      </c>
      <c r="D121">
        <f t="shared" si="3"/>
        <v>10</v>
      </c>
    </row>
    <row r="122" spans="1:4" ht="12" customHeight="1" x14ac:dyDescent="0.25">
      <c r="A122" s="28">
        <v>10927</v>
      </c>
      <c r="B122" s="29">
        <v>9.9</v>
      </c>
      <c r="C122" s="30">
        <f t="shared" si="2"/>
        <v>1929</v>
      </c>
      <c r="D122">
        <f t="shared" si="3"/>
        <v>11</v>
      </c>
    </row>
    <row r="123" spans="1:4" ht="12" customHeight="1" x14ac:dyDescent="0.25">
      <c r="A123" s="28">
        <v>10958</v>
      </c>
      <c r="B123" s="29">
        <v>0</v>
      </c>
      <c r="C123" s="30">
        <f t="shared" si="2"/>
        <v>1929</v>
      </c>
      <c r="D123">
        <f t="shared" si="3"/>
        <v>12</v>
      </c>
    </row>
    <row r="124" spans="1:4" ht="12" customHeight="1" x14ac:dyDescent="0.25">
      <c r="A124" s="28">
        <v>10989</v>
      </c>
      <c r="B124" s="29">
        <v>31</v>
      </c>
      <c r="C124" s="30">
        <f t="shared" si="2"/>
        <v>1930</v>
      </c>
      <c r="D124">
        <f t="shared" si="3"/>
        <v>1</v>
      </c>
    </row>
    <row r="125" spans="1:4" ht="12" customHeight="1" x14ac:dyDescent="0.25">
      <c r="A125" s="28">
        <v>11017</v>
      </c>
      <c r="B125" s="29">
        <v>61</v>
      </c>
      <c r="C125" s="30">
        <f t="shared" si="2"/>
        <v>1930</v>
      </c>
      <c r="D125">
        <f t="shared" si="3"/>
        <v>2</v>
      </c>
    </row>
    <row r="126" spans="1:4" ht="12" customHeight="1" x14ac:dyDescent="0.25">
      <c r="A126" s="28">
        <v>11048</v>
      </c>
      <c r="B126" s="29">
        <v>17.8</v>
      </c>
      <c r="C126" s="30">
        <f t="shared" si="2"/>
        <v>1930</v>
      </c>
      <c r="D126">
        <f t="shared" si="3"/>
        <v>3</v>
      </c>
    </row>
    <row r="127" spans="1:4" ht="12" customHeight="1" x14ac:dyDescent="0.25">
      <c r="A127" s="28">
        <v>11078</v>
      </c>
      <c r="B127" s="29">
        <v>45</v>
      </c>
      <c r="C127" s="30">
        <f t="shared" si="2"/>
        <v>1930</v>
      </c>
      <c r="D127">
        <f t="shared" si="3"/>
        <v>4</v>
      </c>
    </row>
    <row r="128" spans="1:4" ht="12" customHeight="1" x14ac:dyDescent="0.25">
      <c r="A128" s="28">
        <v>11109</v>
      </c>
      <c r="B128" s="29">
        <v>180.3</v>
      </c>
      <c r="C128" s="30">
        <f t="shared" si="2"/>
        <v>1930</v>
      </c>
      <c r="D128">
        <f t="shared" si="3"/>
        <v>5</v>
      </c>
    </row>
    <row r="129" spans="1:4" ht="12" customHeight="1" x14ac:dyDescent="0.25">
      <c r="A129" s="28">
        <v>11139</v>
      </c>
      <c r="B129" s="29">
        <v>252.7</v>
      </c>
      <c r="C129" s="30">
        <f t="shared" si="2"/>
        <v>1930</v>
      </c>
      <c r="D129">
        <f t="shared" si="3"/>
        <v>6</v>
      </c>
    </row>
    <row r="130" spans="1:4" ht="12" customHeight="1" x14ac:dyDescent="0.25">
      <c r="A130" s="28">
        <v>11170</v>
      </c>
      <c r="B130" s="29">
        <v>388.6</v>
      </c>
      <c r="C130" s="30">
        <f t="shared" si="2"/>
        <v>1930</v>
      </c>
      <c r="D130">
        <f t="shared" si="3"/>
        <v>7</v>
      </c>
    </row>
    <row r="131" spans="1:4" ht="12" customHeight="1" x14ac:dyDescent="0.25">
      <c r="A131" s="28">
        <v>11201</v>
      </c>
      <c r="B131" s="29">
        <v>316.5</v>
      </c>
      <c r="C131" s="30">
        <f t="shared" si="2"/>
        <v>1930</v>
      </c>
      <c r="D131">
        <f t="shared" si="3"/>
        <v>8</v>
      </c>
    </row>
    <row r="132" spans="1:4" ht="12" customHeight="1" x14ac:dyDescent="0.25">
      <c r="A132" s="28">
        <v>11231</v>
      </c>
      <c r="B132" s="29">
        <v>422.7</v>
      </c>
      <c r="C132" s="30">
        <f t="shared" si="2"/>
        <v>1930</v>
      </c>
      <c r="D132">
        <f t="shared" si="3"/>
        <v>9</v>
      </c>
    </row>
    <row r="133" spans="1:4" ht="12" customHeight="1" x14ac:dyDescent="0.25">
      <c r="A133" s="28">
        <v>11262</v>
      </c>
      <c r="B133" s="29">
        <v>287</v>
      </c>
      <c r="C133" s="30">
        <f t="shared" si="2"/>
        <v>1930</v>
      </c>
      <c r="D133">
        <f t="shared" si="3"/>
        <v>10</v>
      </c>
    </row>
    <row r="134" spans="1:4" ht="12" customHeight="1" x14ac:dyDescent="0.25">
      <c r="A134" s="28">
        <v>11292</v>
      </c>
      <c r="B134" s="29">
        <v>38.4</v>
      </c>
      <c r="C134" s="30">
        <f t="shared" si="2"/>
        <v>1930</v>
      </c>
      <c r="D134">
        <f t="shared" si="3"/>
        <v>11</v>
      </c>
    </row>
    <row r="135" spans="1:4" ht="12" customHeight="1" x14ac:dyDescent="0.25">
      <c r="A135" s="28">
        <v>11323</v>
      </c>
      <c r="B135" s="29">
        <v>17</v>
      </c>
      <c r="C135" s="30">
        <f t="shared" si="2"/>
        <v>1930</v>
      </c>
      <c r="D135">
        <f t="shared" si="3"/>
        <v>12</v>
      </c>
    </row>
    <row r="136" spans="1:4" ht="12" customHeight="1" x14ac:dyDescent="0.25">
      <c r="A136" s="28">
        <v>11354</v>
      </c>
      <c r="B136" s="29">
        <v>37.299999999999997</v>
      </c>
      <c r="C136" s="30">
        <f t="shared" si="2"/>
        <v>1931</v>
      </c>
      <c r="D136">
        <f t="shared" si="3"/>
        <v>1</v>
      </c>
    </row>
    <row r="137" spans="1:4" ht="12" customHeight="1" x14ac:dyDescent="0.25">
      <c r="A137" s="28">
        <v>11382</v>
      </c>
      <c r="B137" s="29">
        <v>0</v>
      </c>
      <c r="C137" s="30">
        <f t="shared" si="2"/>
        <v>1931</v>
      </c>
      <c r="D137">
        <f t="shared" si="3"/>
        <v>2</v>
      </c>
    </row>
    <row r="138" spans="1:4" ht="12" customHeight="1" x14ac:dyDescent="0.25">
      <c r="A138" s="28">
        <v>11413</v>
      </c>
      <c r="B138" s="29">
        <v>61</v>
      </c>
      <c r="C138" s="30">
        <f t="shared" si="2"/>
        <v>1931</v>
      </c>
      <c r="D138">
        <f t="shared" si="3"/>
        <v>3</v>
      </c>
    </row>
    <row r="139" spans="1:4" ht="12" customHeight="1" x14ac:dyDescent="0.25">
      <c r="A139" s="28">
        <v>11443</v>
      </c>
      <c r="B139" s="29">
        <v>177.8</v>
      </c>
      <c r="C139" s="30">
        <f t="shared" si="2"/>
        <v>1931</v>
      </c>
      <c r="D139">
        <f t="shared" si="3"/>
        <v>4</v>
      </c>
    </row>
    <row r="140" spans="1:4" ht="12" customHeight="1" x14ac:dyDescent="0.25">
      <c r="A140" s="28">
        <v>11474</v>
      </c>
      <c r="B140" s="29">
        <v>184.9</v>
      </c>
      <c r="C140" s="30">
        <f t="shared" si="2"/>
        <v>1931</v>
      </c>
      <c r="D140">
        <f t="shared" si="3"/>
        <v>5</v>
      </c>
    </row>
    <row r="141" spans="1:4" ht="12" customHeight="1" x14ac:dyDescent="0.25">
      <c r="A141" s="28">
        <v>11504</v>
      </c>
      <c r="B141" s="29">
        <v>418.3</v>
      </c>
      <c r="C141" s="30">
        <f t="shared" si="2"/>
        <v>1931</v>
      </c>
      <c r="D141">
        <f t="shared" si="3"/>
        <v>6</v>
      </c>
    </row>
    <row r="142" spans="1:4" ht="12" customHeight="1" x14ac:dyDescent="0.25">
      <c r="A142" s="28">
        <v>11535</v>
      </c>
      <c r="B142" s="29">
        <v>386.1</v>
      </c>
      <c r="C142" s="30">
        <f t="shared" si="2"/>
        <v>1931</v>
      </c>
      <c r="D142">
        <f t="shared" si="3"/>
        <v>7</v>
      </c>
    </row>
    <row r="143" spans="1:4" ht="12" customHeight="1" x14ac:dyDescent="0.25">
      <c r="A143" s="28">
        <v>11566</v>
      </c>
      <c r="B143" s="29">
        <v>289.3</v>
      </c>
      <c r="C143" s="30">
        <f t="shared" si="2"/>
        <v>1931</v>
      </c>
      <c r="D143">
        <f t="shared" si="3"/>
        <v>8</v>
      </c>
    </row>
    <row r="144" spans="1:4" ht="12" customHeight="1" x14ac:dyDescent="0.25">
      <c r="A144" s="28">
        <v>11596</v>
      </c>
      <c r="B144" s="29">
        <v>294.39999999999998</v>
      </c>
      <c r="C144" s="30">
        <f t="shared" si="2"/>
        <v>1931</v>
      </c>
      <c r="D144">
        <f t="shared" si="3"/>
        <v>9</v>
      </c>
    </row>
    <row r="145" spans="1:4" ht="12" customHeight="1" x14ac:dyDescent="0.25">
      <c r="A145" s="28">
        <v>11627</v>
      </c>
      <c r="B145" s="29">
        <v>289.10000000000002</v>
      </c>
      <c r="C145" s="30">
        <f t="shared" ref="C145:C208" si="4">+YEAR(A145)</f>
        <v>1931</v>
      </c>
      <c r="D145">
        <f t="shared" ref="D145:D208" si="5">+MONTH(A145)</f>
        <v>10</v>
      </c>
    </row>
    <row r="146" spans="1:4" ht="12" customHeight="1" x14ac:dyDescent="0.25">
      <c r="A146" s="28">
        <v>11657</v>
      </c>
      <c r="B146" s="29">
        <v>93</v>
      </c>
      <c r="C146" s="30">
        <f t="shared" si="4"/>
        <v>1931</v>
      </c>
      <c r="D146">
        <f t="shared" si="5"/>
        <v>11</v>
      </c>
    </row>
    <row r="147" spans="1:4" ht="12" customHeight="1" x14ac:dyDescent="0.25">
      <c r="A147" s="28">
        <v>11688</v>
      </c>
      <c r="B147" s="29">
        <v>10.9</v>
      </c>
      <c r="C147" s="30">
        <f t="shared" si="4"/>
        <v>1931</v>
      </c>
      <c r="D147">
        <f t="shared" si="5"/>
        <v>12</v>
      </c>
    </row>
    <row r="148" spans="1:4" ht="12" customHeight="1" x14ac:dyDescent="0.25">
      <c r="A148" s="28">
        <v>11719</v>
      </c>
      <c r="B148" s="29">
        <v>0</v>
      </c>
      <c r="C148" s="30">
        <f t="shared" si="4"/>
        <v>1932</v>
      </c>
      <c r="D148">
        <f t="shared" si="5"/>
        <v>1</v>
      </c>
    </row>
    <row r="149" spans="1:4" ht="12" customHeight="1" x14ac:dyDescent="0.25">
      <c r="A149" s="28">
        <v>11748</v>
      </c>
      <c r="B149" s="29">
        <v>29.5</v>
      </c>
      <c r="C149" s="30">
        <f t="shared" si="4"/>
        <v>1932</v>
      </c>
      <c r="D149">
        <f t="shared" si="5"/>
        <v>2</v>
      </c>
    </row>
    <row r="150" spans="1:4" ht="12" customHeight="1" x14ac:dyDescent="0.25">
      <c r="A150" s="28">
        <v>11779</v>
      </c>
      <c r="B150" s="29">
        <v>124</v>
      </c>
      <c r="C150" s="30">
        <f t="shared" si="4"/>
        <v>1932</v>
      </c>
      <c r="D150">
        <f t="shared" si="5"/>
        <v>3</v>
      </c>
    </row>
    <row r="151" spans="1:4" ht="12" customHeight="1" x14ac:dyDescent="0.25">
      <c r="A151" s="28">
        <v>11809</v>
      </c>
      <c r="B151" s="29">
        <v>194.1</v>
      </c>
      <c r="C151" s="30">
        <f t="shared" si="4"/>
        <v>1932</v>
      </c>
      <c r="D151">
        <f t="shared" si="5"/>
        <v>4</v>
      </c>
    </row>
    <row r="152" spans="1:4" ht="12" customHeight="1" x14ac:dyDescent="0.25">
      <c r="A152" s="28">
        <v>11840</v>
      </c>
      <c r="B152" s="29">
        <v>164.3</v>
      </c>
      <c r="C152" s="30">
        <f t="shared" si="4"/>
        <v>1932</v>
      </c>
      <c r="D152">
        <f t="shared" si="5"/>
        <v>5</v>
      </c>
    </row>
    <row r="153" spans="1:4" ht="12" customHeight="1" x14ac:dyDescent="0.25">
      <c r="A153" s="28">
        <v>11870</v>
      </c>
      <c r="B153" s="29">
        <v>410.2</v>
      </c>
      <c r="C153" s="30">
        <f t="shared" si="4"/>
        <v>1932</v>
      </c>
      <c r="D153">
        <f t="shared" si="5"/>
        <v>6</v>
      </c>
    </row>
    <row r="154" spans="1:4" ht="12" customHeight="1" x14ac:dyDescent="0.25">
      <c r="A154" s="28">
        <v>11901</v>
      </c>
      <c r="B154" s="29">
        <v>385.3</v>
      </c>
      <c r="C154" s="30">
        <f t="shared" si="4"/>
        <v>1932</v>
      </c>
      <c r="D154">
        <f t="shared" si="5"/>
        <v>7</v>
      </c>
    </row>
    <row r="155" spans="1:4" ht="12" customHeight="1" x14ac:dyDescent="0.25">
      <c r="A155" s="28">
        <v>11932</v>
      </c>
      <c r="B155" s="29">
        <v>422.1</v>
      </c>
      <c r="C155" s="30">
        <f t="shared" si="4"/>
        <v>1932</v>
      </c>
      <c r="D155">
        <f t="shared" si="5"/>
        <v>8</v>
      </c>
    </row>
    <row r="156" spans="1:4" ht="12" customHeight="1" x14ac:dyDescent="0.25">
      <c r="A156" s="28">
        <v>11962</v>
      </c>
      <c r="B156" s="29">
        <v>308.39999999999998</v>
      </c>
      <c r="C156" s="30">
        <f t="shared" si="4"/>
        <v>1932</v>
      </c>
      <c r="D156">
        <f t="shared" si="5"/>
        <v>9</v>
      </c>
    </row>
    <row r="157" spans="1:4" ht="12" customHeight="1" x14ac:dyDescent="0.25">
      <c r="A157" s="28">
        <v>11993</v>
      </c>
      <c r="B157" s="29">
        <v>355.9</v>
      </c>
      <c r="C157" s="30">
        <f t="shared" si="4"/>
        <v>1932</v>
      </c>
      <c r="D157">
        <f t="shared" si="5"/>
        <v>10</v>
      </c>
    </row>
    <row r="158" spans="1:4" ht="12" customHeight="1" x14ac:dyDescent="0.25">
      <c r="A158" s="28">
        <v>12023</v>
      </c>
      <c r="B158" s="29">
        <v>241.6</v>
      </c>
      <c r="C158" s="30">
        <f t="shared" si="4"/>
        <v>1932</v>
      </c>
      <c r="D158">
        <f t="shared" si="5"/>
        <v>11</v>
      </c>
    </row>
    <row r="159" spans="1:4" ht="12" customHeight="1" x14ac:dyDescent="0.25">
      <c r="A159" s="28">
        <v>12054</v>
      </c>
      <c r="B159" s="29">
        <v>0</v>
      </c>
      <c r="C159" s="30">
        <f t="shared" si="4"/>
        <v>1932</v>
      </c>
      <c r="D159">
        <f t="shared" si="5"/>
        <v>12</v>
      </c>
    </row>
    <row r="160" spans="1:4" ht="12" customHeight="1" x14ac:dyDescent="0.25">
      <c r="A160" s="28">
        <v>12085</v>
      </c>
      <c r="B160" s="29">
        <v>1</v>
      </c>
      <c r="C160" s="30">
        <f t="shared" si="4"/>
        <v>1933</v>
      </c>
      <c r="D160">
        <f t="shared" si="5"/>
        <v>1</v>
      </c>
    </row>
    <row r="161" spans="1:4" ht="12" customHeight="1" x14ac:dyDescent="0.25">
      <c r="A161" s="28">
        <v>12113</v>
      </c>
      <c r="B161" s="29">
        <v>87.6</v>
      </c>
      <c r="C161" s="30">
        <f t="shared" si="4"/>
        <v>1933</v>
      </c>
      <c r="D161">
        <f t="shared" si="5"/>
        <v>2</v>
      </c>
    </row>
    <row r="162" spans="1:4" ht="12" customHeight="1" x14ac:dyDescent="0.25">
      <c r="A162" s="28">
        <v>12144</v>
      </c>
      <c r="B162" s="29">
        <v>23.4</v>
      </c>
      <c r="C162" s="30">
        <f t="shared" si="4"/>
        <v>1933</v>
      </c>
      <c r="D162">
        <f t="shared" si="5"/>
        <v>3</v>
      </c>
    </row>
    <row r="163" spans="1:4" ht="12" customHeight="1" x14ac:dyDescent="0.25">
      <c r="A163" s="28">
        <v>12174</v>
      </c>
      <c r="B163" s="29">
        <v>96</v>
      </c>
      <c r="C163" s="30">
        <f t="shared" si="4"/>
        <v>1933</v>
      </c>
      <c r="D163">
        <f t="shared" si="5"/>
        <v>4</v>
      </c>
    </row>
    <row r="164" spans="1:4" ht="12" customHeight="1" x14ac:dyDescent="0.25">
      <c r="A164" s="28">
        <v>12205</v>
      </c>
      <c r="B164" s="29">
        <v>198.4</v>
      </c>
      <c r="C164" s="30">
        <f t="shared" si="4"/>
        <v>1933</v>
      </c>
      <c r="D164">
        <f t="shared" si="5"/>
        <v>5</v>
      </c>
    </row>
    <row r="165" spans="1:4" ht="12" customHeight="1" x14ac:dyDescent="0.25">
      <c r="A165" s="28">
        <v>12235</v>
      </c>
      <c r="B165" s="29">
        <v>358.6</v>
      </c>
      <c r="C165" s="30">
        <f t="shared" si="4"/>
        <v>1933</v>
      </c>
      <c r="D165">
        <f t="shared" si="5"/>
        <v>6</v>
      </c>
    </row>
    <row r="166" spans="1:4" ht="12" customHeight="1" x14ac:dyDescent="0.25">
      <c r="A166" s="28">
        <v>12266</v>
      </c>
      <c r="B166" s="29">
        <v>385.8</v>
      </c>
      <c r="C166" s="30">
        <f t="shared" si="4"/>
        <v>1933</v>
      </c>
      <c r="D166">
        <f t="shared" si="5"/>
        <v>7</v>
      </c>
    </row>
    <row r="167" spans="1:4" ht="12" customHeight="1" x14ac:dyDescent="0.25">
      <c r="A167" s="28">
        <v>12297</v>
      </c>
      <c r="B167" s="29">
        <v>644.1</v>
      </c>
      <c r="C167" s="30">
        <f t="shared" si="4"/>
        <v>1933</v>
      </c>
      <c r="D167">
        <f t="shared" si="5"/>
        <v>8</v>
      </c>
    </row>
    <row r="168" spans="1:4" ht="12" customHeight="1" x14ac:dyDescent="0.25">
      <c r="A168" s="28">
        <v>12327</v>
      </c>
      <c r="B168" s="29">
        <v>308.39999999999998</v>
      </c>
      <c r="C168" s="30">
        <f t="shared" si="4"/>
        <v>1933</v>
      </c>
      <c r="D168">
        <f t="shared" si="5"/>
        <v>9</v>
      </c>
    </row>
    <row r="169" spans="1:4" ht="12" customHeight="1" x14ac:dyDescent="0.25">
      <c r="A169" s="28">
        <v>12358</v>
      </c>
      <c r="B169" s="29">
        <v>172</v>
      </c>
      <c r="C169" s="30">
        <f t="shared" si="4"/>
        <v>1933</v>
      </c>
      <c r="D169">
        <f t="shared" si="5"/>
        <v>10</v>
      </c>
    </row>
    <row r="170" spans="1:4" ht="12" customHeight="1" x14ac:dyDescent="0.25">
      <c r="A170" s="28">
        <v>12388</v>
      </c>
      <c r="B170" s="29">
        <v>120.9</v>
      </c>
      <c r="C170" s="30">
        <f t="shared" si="4"/>
        <v>1933</v>
      </c>
      <c r="D170">
        <f t="shared" si="5"/>
        <v>11</v>
      </c>
    </row>
    <row r="171" spans="1:4" ht="12" customHeight="1" x14ac:dyDescent="0.25">
      <c r="A171" s="28">
        <v>12419</v>
      </c>
      <c r="B171" s="29">
        <v>33.799999999999997</v>
      </c>
      <c r="C171" s="30">
        <f t="shared" si="4"/>
        <v>1933</v>
      </c>
      <c r="D171">
        <f t="shared" si="5"/>
        <v>12</v>
      </c>
    </row>
    <row r="172" spans="1:4" ht="12" customHeight="1" x14ac:dyDescent="0.25">
      <c r="A172" s="28">
        <v>12450</v>
      </c>
      <c r="B172" s="29">
        <v>0</v>
      </c>
      <c r="C172" s="30">
        <f t="shared" si="4"/>
        <v>1934</v>
      </c>
      <c r="D172">
        <f t="shared" si="5"/>
        <v>1</v>
      </c>
    </row>
    <row r="173" spans="1:4" ht="12" customHeight="1" x14ac:dyDescent="0.25">
      <c r="A173" s="28">
        <v>12478</v>
      </c>
      <c r="B173" s="29">
        <v>39.1</v>
      </c>
      <c r="C173" s="30">
        <f t="shared" si="4"/>
        <v>1934</v>
      </c>
      <c r="D173">
        <f t="shared" si="5"/>
        <v>2</v>
      </c>
    </row>
    <row r="174" spans="1:4" ht="12" customHeight="1" x14ac:dyDescent="0.25">
      <c r="A174" s="28">
        <v>12509</v>
      </c>
      <c r="B174" s="29">
        <v>57.4</v>
      </c>
      <c r="C174" s="30">
        <f t="shared" si="4"/>
        <v>1934</v>
      </c>
      <c r="D174">
        <f t="shared" si="5"/>
        <v>3</v>
      </c>
    </row>
    <row r="175" spans="1:4" ht="12" customHeight="1" x14ac:dyDescent="0.25">
      <c r="A175" s="28">
        <v>12539</v>
      </c>
      <c r="B175" s="29">
        <v>48.5</v>
      </c>
      <c r="C175" s="30">
        <f t="shared" si="4"/>
        <v>1934</v>
      </c>
      <c r="D175">
        <f t="shared" si="5"/>
        <v>4</v>
      </c>
    </row>
    <row r="176" spans="1:4" ht="12" customHeight="1" x14ac:dyDescent="0.25">
      <c r="A176" s="28">
        <v>12570</v>
      </c>
      <c r="B176" s="29">
        <v>35.799999999999997</v>
      </c>
      <c r="C176" s="30">
        <f t="shared" si="4"/>
        <v>1934</v>
      </c>
      <c r="D176">
        <f t="shared" si="5"/>
        <v>5</v>
      </c>
    </row>
    <row r="177" spans="1:4" ht="12" customHeight="1" x14ac:dyDescent="0.25">
      <c r="A177" s="28">
        <v>12600</v>
      </c>
      <c r="B177" s="29">
        <v>322.10000000000002</v>
      </c>
      <c r="C177" s="30">
        <f t="shared" si="4"/>
        <v>1934</v>
      </c>
      <c r="D177">
        <f t="shared" si="5"/>
        <v>6</v>
      </c>
    </row>
    <row r="178" spans="1:4" ht="12" customHeight="1" x14ac:dyDescent="0.25">
      <c r="A178" s="28">
        <v>12631</v>
      </c>
      <c r="B178" s="29">
        <v>328.2</v>
      </c>
      <c r="C178" s="30">
        <f t="shared" si="4"/>
        <v>1934</v>
      </c>
      <c r="D178">
        <f t="shared" si="5"/>
        <v>7</v>
      </c>
    </row>
    <row r="179" spans="1:4" ht="12" customHeight="1" x14ac:dyDescent="0.25">
      <c r="A179" s="28">
        <v>12662</v>
      </c>
      <c r="B179" s="29">
        <v>442.7</v>
      </c>
      <c r="C179" s="30">
        <f t="shared" si="4"/>
        <v>1934</v>
      </c>
      <c r="D179">
        <f t="shared" si="5"/>
        <v>8</v>
      </c>
    </row>
    <row r="180" spans="1:4" ht="12" customHeight="1" x14ac:dyDescent="0.25">
      <c r="A180" s="28">
        <v>12692</v>
      </c>
      <c r="B180" s="29">
        <v>553.5</v>
      </c>
      <c r="C180" s="30">
        <f t="shared" si="4"/>
        <v>1934</v>
      </c>
      <c r="D180">
        <f t="shared" si="5"/>
        <v>9</v>
      </c>
    </row>
    <row r="181" spans="1:4" ht="12" customHeight="1" x14ac:dyDescent="0.25">
      <c r="A181" s="28">
        <v>12723</v>
      </c>
      <c r="B181" s="29">
        <v>508.3</v>
      </c>
      <c r="C181" s="30">
        <f t="shared" si="4"/>
        <v>1934</v>
      </c>
      <c r="D181">
        <f t="shared" si="5"/>
        <v>10</v>
      </c>
    </row>
    <row r="182" spans="1:4" ht="12" customHeight="1" x14ac:dyDescent="0.25">
      <c r="A182" s="28">
        <v>12753</v>
      </c>
      <c r="B182" s="29">
        <v>37.4</v>
      </c>
      <c r="C182" s="30">
        <f t="shared" si="4"/>
        <v>1934</v>
      </c>
      <c r="D182">
        <f t="shared" si="5"/>
        <v>11</v>
      </c>
    </row>
    <row r="183" spans="1:4" ht="12" customHeight="1" x14ac:dyDescent="0.25">
      <c r="A183" s="28">
        <v>12784</v>
      </c>
      <c r="B183" s="29">
        <v>1</v>
      </c>
      <c r="C183" s="30">
        <f t="shared" si="4"/>
        <v>1934</v>
      </c>
      <c r="D183">
        <f t="shared" si="5"/>
        <v>12</v>
      </c>
    </row>
    <row r="184" spans="1:4" ht="12" customHeight="1" x14ac:dyDescent="0.25">
      <c r="A184" s="28">
        <v>12815</v>
      </c>
      <c r="B184" s="29">
        <v>17.3</v>
      </c>
      <c r="C184" s="30">
        <f t="shared" si="4"/>
        <v>1935</v>
      </c>
      <c r="D184">
        <f t="shared" si="5"/>
        <v>1</v>
      </c>
    </row>
    <row r="185" spans="1:4" ht="12" customHeight="1" x14ac:dyDescent="0.25">
      <c r="A185" s="28">
        <v>12843</v>
      </c>
      <c r="B185" s="29">
        <v>1</v>
      </c>
      <c r="C185" s="30">
        <f t="shared" si="4"/>
        <v>1935</v>
      </c>
      <c r="D185">
        <f t="shared" si="5"/>
        <v>2</v>
      </c>
    </row>
    <row r="186" spans="1:4" ht="12" customHeight="1" x14ac:dyDescent="0.25">
      <c r="A186" s="28">
        <v>12874</v>
      </c>
      <c r="B186" s="29">
        <v>1.8</v>
      </c>
      <c r="C186" s="30">
        <f t="shared" si="4"/>
        <v>1935</v>
      </c>
      <c r="D186">
        <f t="shared" si="5"/>
        <v>3</v>
      </c>
    </row>
    <row r="187" spans="1:4" ht="12" customHeight="1" x14ac:dyDescent="0.25">
      <c r="A187" s="28">
        <v>12904</v>
      </c>
      <c r="B187" s="29">
        <v>34.299999999999997</v>
      </c>
      <c r="C187" s="30">
        <f t="shared" si="4"/>
        <v>1935</v>
      </c>
      <c r="D187">
        <f t="shared" si="5"/>
        <v>4</v>
      </c>
    </row>
    <row r="188" spans="1:4" ht="12" customHeight="1" x14ac:dyDescent="0.25">
      <c r="A188" s="28">
        <v>12935</v>
      </c>
      <c r="B188" s="29">
        <v>185.7</v>
      </c>
      <c r="C188" s="30">
        <f t="shared" si="4"/>
        <v>1935</v>
      </c>
      <c r="D188">
        <f t="shared" si="5"/>
        <v>5</v>
      </c>
    </row>
    <row r="189" spans="1:4" ht="12" customHeight="1" x14ac:dyDescent="0.25">
      <c r="A189" s="28">
        <v>12965</v>
      </c>
      <c r="B189" s="29">
        <v>428.2</v>
      </c>
      <c r="C189" s="30">
        <f t="shared" si="4"/>
        <v>1935</v>
      </c>
      <c r="D189">
        <f t="shared" si="5"/>
        <v>6</v>
      </c>
    </row>
    <row r="190" spans="1:4" ht="12" customHeight="1" x14ac:dyDescent="0.25">
      <c r="A190" s="28">
        <v>12996</v>
      </c>
      <c r="B190" s="29">
        <v>351.5</v>
      </c>
      <c r="C190" s="30">
        <f t="shared" si="4"/>
        <v>1935</v>
      </c>
      <c r="D190">
        <f t="shared" si="5"/>
        <v>7</v>
      </c>
    </row>
    <row r="191" spans="1:4" ht="12" customHeight="1" x14ac:dyDescent="0.25">
      <c r="A191" s="28">
        <v>13027</v>
      </c>
      <c r="B191" s="29">
        <v>245.1</v>
      </c>
      <c r="C191" s="30">
        <f t="shared" si="4"/>
        <v>1935</v>
      </c>
      <c r="D191">
        <f t="shared" si="5"/>
        <v>8</v>
      </c>
    </row>
    <row r="192" spans="1:4" ht="12" customHeight="1" x14ac:dyDescent="0.25">
      <c r="A192" s="28">
        <v>13057</v>
      </c>
      <c r="B192" s="29">
        <v>330.7</v>
      </c>
      <c r="C192" s="30">
        <f t="shared" si="4"/>
        <v>1935</v>
      </c>
      <c r="D192">
        <f t="shared" si="5"/>
        <v>9</v>
      </c>
    </row>
    <row r="193" spans="1:4" ht="12" customHeight="1" x14ac:dyDescent="0.25">
      <c r="A193" s="28">
        <v>13088</v>
      </c>
      <c r="B193" s="29">
        <v>254.5</v>
      </c>
      <c r="C193" s="30">
        <f t="shared" si="4"/>
        <v>1935</v>
      </c>
      <c r="D193">
        <f t="shared" si="5"/>
        <v>10</v>
      </c>
    </row>
    <row r="194" spans="1:4" ht="12" customHeight="1" x14ac:dyDescent="0.25">
      <c r="A194" s="28">
        <v>13118</v>
      </c>
      <c r="B194" s="29">
        <v>106.4</v>
      </c>
      <c r="C194" s="30">
        <f t="shared" si="4"/>
        <v>1935</v>
      </c>
      <c r="D194">
        <f t="shared" si="5"/>
        <v>11</v>
      </c>
    </row>
    <row r="195" spans="1:4" ht="12" customHeight="1" x14ac:dyDescent="0.25">
      <c r="A195" s="28">
        <v>13149</v>
      </c>
      <c r="B195" s="29">
        <v>53.1</v>
      </c>
      <c r="C195" s="30">
        <f t="shared" si="4"/>
        <v>1935</v>
      </c>
      <c r="D195">
        <f t="shared" si="5"/>
        <v>12</v>
      </c>
    </row>
    <row r="196" spans="1:4" ht="12" customHeight="1" x14ac:dyDescent="0.25">
      <c r="A196" s="28">
        <v>13180</v>
      </c>
      <c r="B196" s="29">
        <v>5.6</v>
      </c>
      <c r="C196" s="30">
        <f t="shared" si="4"/>
        <v>1936</v>
      </c>
      <c r="D196">
        <f t="shared" si="5"/>
        <v>1</v>
      </c>
    </row>
    <row r="197" spans="1:4" ht="12" customHeight="1" x14ac:dyDescent="0.25">
      <c r="A197" s="28">
        <v>13209</v>
      </c>
      <c r="B197" s="29">
        <v>9.4</v>
      </c>
      <c r="C197" s="30">
        <f t="shared" si="4"/>
        <v>1936</v>
      </c>
      <c r="D197">
        <f t="shared" si="5"/>
        <v>2</v>
      </c>
    </row>
    <row r="198" spans="1:4" ht="12" customHeight="1" x14ac:dyDescent="0.25">
      <c r="A198" s="28">
        <v>13240</v>
      </c>
      <c r="B198" s="29">
        <v>47.2</v>
      </c>
      <c r="C198" s="30">
        <f t="shared" si="4"/>
        <v>1936</v>
      </c>
      <c r="D198">
        <f t="shared" si="5"/>
        <v>3</v>
      </c>
    </row>
    <row r="199" spans="1:4" ht="12" customHeight="1" x14ac:dyDescent="0.25">
      <c r="A199" s="28">
        <v>13270</v>
      </c>
      <c r="B199" s="29">
        <v>90.9</v>
      </c>
      <c r="C199" s="30">
        <f t="shared" si="4"/>
        <v>1936</v>
      </c>
      <c r="D199">
        <f t="shared" si="5"/>
        <v>4</v>
      </c>
    </row>
    <row r="200" spans="1:4" ht="12" customHeight="1" x14ac:dyDescent="0.25">
      <c r="A200" s="28">
        <v>13301</v>
      </c>
      <c r="B200" s="29">
        <v>233.7</v>
      </c>
      <c r="C200" s="30">
        <f t="shared" si="4"/>
        <v>1936</v>
      </c>
      <c r="D200">
        <f t="shared" si="5"/>
        <v>5</v>
      </c>
    </row>
    <row r="201" spans="1:4" ht="12" customHeight="1" x14ac:dyDescent="0.25">
      <c r="A201" s="28">
        <v>13331</v>
      </c>
      <c r="B201" s="29">
        <v>278.89999999999998</v>
      </c>
      <c r="C201" s="30">
        <f t="shared" si="4"/>
        <v>1936</v>
      </c>
      <c r="D201">
        <f t="shared" si="5"/>
        <v>6</v>
      </c>
    </row>
    <row r="202" spans="1:4" ht="12" customHeight="1" x14ac:dyDescent="0.25">
      <c r="A202" s="28">
        <v>13362</v>
      </c>
      <c r="B202" s="29">
        <v>309.60000000000002</v>
      </c>
      <c r="C202" s="30">
        <f t="shared" si="4"/>
        <v>1936</v>
      </c>
      <c r="D202">
        <f t="shared" si="5"/>
        <v>7</v>
      </c>
    </row>
    <row r="203" spans="1:4" ht="12" customHeight="1" x14ac:dyDescent="0.25">
      <c r="A203" s="28">
        <v>13393</v>
      </c>
      <c r="B203" s="29">
        <v>351</v>
      </c>
      <c r="C203" s="30">
        <f t="shared" si="4"/>
        <v>1936</v>
      </c>
      <c r="D203">
        <f t="shared" si="5"/>
        <v>8</v>
      </c>
    </row>
    <row r="204" spans="1:4" ht="12" customHeight="1" x14ac:dyDescent="0.25">
      <c r="A204" s="28">
        <v>13423</v>
      </c>
      <c r="B204" s="29">
        <v>392.9</v>
      </c>
      <c r="C204" s="30">
        <f t="shared" si="4"/>
        <v>1936</v>
      </c>
      <c r="D204">
        <f t="shared" si="5"/>
        <v>9</v>
      </c>
    </row>
    <row r="205" spans="1:4" ht="12" customHeight="1" x14ac:dyDescent="0.25">
      <c r="A205" s="28">
        <v>13454</v>
      </c>
      <c r="B205" s="29">
        <v>326.89999999999998</v>
      </c>
      <c r="C205" s="30">
        <f t="shared" si="4"/>
        <v>1936</v>
      </c>
      <c r="D205">
        <f t="shared" si="5"/>
        <v>10</v>
      </c>
    </row>
    <row r="206" spans="1:4" ht="12" customHeight="1" x14ac:dyDescent="0.25">
      <c r="A206" s="28">
        <v>13484</v>
      </c>
      <c r="B206" s="29">
        <v>91.2</v>
      </c>
      <c r="C206" s="30">
        <f t="shared" si="4"/>
        <v>1936</v>
      </c>
      <c r="D206">
        <f t="shared" si="5"/>
        <v>11</v>
      </c>
    </row>
    <row r="207" spans="1:4" ht="12" customHeight="1" x14ac:dyDescent="0.25">
      <c r="A207" s="28">
        <v>13515</v>
      </c>
      <c r="B207" s="29">
        <v>16.3</v>
      </c>
      <c r="C207" s="30">
        <f t="shared" si="4"/>
        <v>1936</v>
      </c>
      <c r="D207">
        <f t="shared" si="5"/>
        <v>12</v>
      </c>
    </row>
    <row r="208" spans="1:4" ht="12" customHeight="1" x14ac:dyDescent="0.25">
      <c r="A208" s="28">
        <v>13546</v>
      </c>
      <c r="B208" s="29">
        <v>0</v>
      </c>
      <c r="C208" s="30">
        <f t="shared" si="4"/>
        <v>1937</v>
      </c>
      <c r="D208">
        <f t="shared" si="5"/>
        <v>1</v>
      </c>
    </row>
    <row r="209" spans="1:4" ht="12" customHeight="1" x14ac:dyDescent="0.25">
      <c r="A209" s="28">
        <v>13574</v>
      </c>
      <c r="B209" s="29">
        <v>0</v>
      </c>
      <c r="C209" s="30">
        <f t="shared" ref="C209:C272" si="6">+YEAR(A209)</f>
        <v>1937</v>
      </c>
      <c r="D209">
        <f t="shared" ref="D209:D272" si="7">+MONTH(A209)</f>
        <v>2</v>
      </c>
    </row>
    <row r="210" spans="1:4" ht="12" customHeight="1" x14ac:dyDescent="0.25">
      <c r="A210" s="28">
        <v>13605</v>
      </c>
      <c r="B210" s="29">
        <v>112</v>
      </c>
      <c r="C210" s="30">
        <f t="shared" si="6"/>
        <v>1937</v>
      </c>
      <c r="D210">
        <f t="shared" si="7"/>
        <v>3</v>
      </c>
    </row>
    <row r="211" spans="1:4" ht="12" customHeight="1" x14ac:dyDescent="0.25">
      <c r="A211" s="28">
        <v>13635</v>
      </c>
      <c r="B211" s="29">
        <v>158.19999999999999</v>
      </c>
      <c r="C211" s="30">
        <f t="shared" si="6"/>
        <v>1937</v>
      </c>
      <c r="D211">
        <f t="shared" si="7"/>
        <v>4</v>
      </c>
    </row>
    <row r="212" spans="1:4" ht="12" customHeight="1" x14ac:dyDescent="0.25">
      <c r="A212" s="28">
        <v>13666</v>
      </c>
      <c r="B212" s="29">
        <v>217.9</v>
      </c>
      <c r="C212" s="30">
        <f t="shared" si="6"/>
        <v>1937</v>
      </c>
      <c r="D212">
        <f t="shared" si="7"/>
        <v>5</v>
      </c>
    </row>
    <row r="213" spans="1:4" ht="12" customHeight="1" x14ac:dyDescent="0.25">
      <c r="A213" s="28">
        <v>13696</v>
      </c>
      <c r="B213" s="29">
        <v>402.6</v>
      </c>
      <c r="C213" s="30">
        <f t="shared" si="6"/>
        <v>1937</v>
      </c>
      <c r="D213">
        <f t="shared" si="7"/>
        <v>6</v>
      </c>
    </row>
    <row r="214" spans="1:4" ht="12" customHeight="1" x14ac:dyDescent="0.25">
      <c r="A214" s="28">
        <v>13727</v>
      </c>
      <c r="B214" s="29">
        <v>159.5</v>
      </c>
      <c r="C214" s="30">
        <f t="shared" si="6"/>
        <v>1937</v>
      </c>
      <c r="D214">
        <f t="shared" si="7"/>
        <v>7</v>
      </c>
    </row>
    <row r="215" spans="1:4" ht="12" customHeight="1" x14ac:dyDescent="0.25">
      <c r="A215" s="28">
        <v>13758</v>
      </c>
      <c r="B215" s="29">
        <v>442.7</v>
      </c>
      <c r="C215" s="30">
        <f t="shared" si="6"/>
        <v>1937</v>
      </c>
      <c r="D215">
        <f t="shared" si="7"/>
        <v>8</v>
      </c>
    </row>
    <row r="216" spans="1:4" ht="12" customHeight="1" x14ac:dyDescent="0.25">
      <c r="A216" s="28">
        <v>13788</v>
      </c>
      <c r="B216" s="29">
        <v>390.1</v>
      </c>
      <c r="C216" s="30">
        <f t="shared" si="6"/>
        <v>1937</v>
      </c>
      <c r="D216">
        <f t="shared" si="7"/>
        <v>9</v>
      </c>
    </row>
    <row r="217" spans="1:4" ht="12" customHeight="1" x14ac:dyDescent="0.25">
      <c r="A217" s="28">
        <v>13819</v>
      </c>
      <c r="B217" s="29">
        <v>470.9</v>
      </c>
      <c r="C217" s="30">
        <f t="shared" si="6"/>
        <v>1937</v>
      </c>
      <c r="D217">
        <f t="shared" si="7"/>
        <v>10</v>
      </c>
    </row>
    <row r="218" spans="1:4" ht="12" customHeight="1" x14ac:dyDescent="0.25">
      <c r="A218" s="28">
        <v>13849</v>
      </c>
      <c r="B218" s="29">
        <v>32.5</v>
      </c>
      <c r="C218" s="30">
        <f t="shared" si="6"/>
        <v>1937</v>
      </c>
      <c r="D218">
        <f t="shared" si="7"/>
        <v>11</v>
      </c>
    </row>
    <row r="219" spans="1:4" ht="12" customHeight="1" x14ac:dyDescent="0.25">
      <c r="A219" s="28">
        <v>13880</v>
      </c>
      <c r="B219" s="29">
        <v>1</v>
      </c>
      <c r="C219" s="30">
        <f t="shared" si="6"/>
        <v>1937</v>
      </c>
      <c r="D219">
        <f t="shared" si="7"/>
        <v>12</v>
      </c>
    </row>
    <row r="220" spans="1:4" ht="12" customHeight="1" x14ac:dyDescent="0.25">
      <c r="A220" s="28">
        <v>13911</v>
      </c>
      <c r="B220" s="29">
        <v>0</v>
      </c>
      <c r="C220" s="30">
        <f t="shared" si="6"/>
        <v>1938</v>
      </c>
      <c r="D220">
        <f t="shared" si="7"/>
        <v>1</v>
      </c>
    </row>
    <row r="221" spans="1:4" ht="12" customHeight="1" x14ac:dyDescent="0.25">
      <c r="A221" s="28">
        <v>13939</v>
      </c>
      <c r="B221" s="29">
        <v>3.3</v>
      </c>
      <c r="C221" s="30">
        <f t="shared" si="6"/>
        <v>1938</v>
      </c>
      <c r="D221">
        <f t="shared" si="7"/>
        <v>2</v>
      </c>
    </row>
    <row r="222" spans="1:4" ht="12" customHeight="1" x14ac:dyDescent="0.25">
      <c r="A222" s="28">
        <v>13970</v>
      </c>
      <c r="B222" s="29">
        <v>91.2</v>
      </c>
      <c r="C222" s="30">
        <f t="shared" si="6"/>
        <v>1938</v>
      </c>
      <c r="D222">
        <f t="shared" si="7"/>
        <v>3</v>
      </c>
    </row>
    <row r="223" spans="1:4" ht="12" customHeight="1" x14ac:dyDescent="0.25">
      <c r="A223" s="28">
        <v>14000</v>
      </c>
      <c r="B223" s="29">
        <v>103.6</v>
      </c>
      <c r="C223" s="30">
        <f t="shared" si="6"/>
        <v>1938</v>
      </c>
      <c r="D223">
        <f t="shared" si="7"/>
        <v>4</v>
      </c>
    </row>
    <row r="224" spans="1:4" ht="12" customHeight="1" x14ac:dyDescent="0.25">
      <c r="A224" s="28">
        <v>14031</v>
      </c>
      <c r="B224" s="29">
        <v>201.4</v>
      </c>
      <c r="C224" s="30">
        <f t="shared" si="6"/>
        <v>1938</v>
      </c>
      <c r="D224">
        <f t="shared" si="7"/>
        <v>5</v>
      </c>
    </row>
    <row r="225" spans="1:4" ht="12" customHeight="1" x14ac:dyDescent="0.25">
      <c r="A225" s="28">
        <v>14061</v>
      </c>
      <c r="B225" s="29">
        <v>297.39999999999998</v>
      </c>
      <c r="C225" s="30">
        <f t="shared" si="6"/>
        <v>1938</v>
      </c>
      <c r="D225">
        <f t="shared" si="7"/>
        <v>6</v>
      </c>
    </row>
    <row r="226" spans="1:4" ht="12" customHeight="1" x14ac:dyDescent="0.25">
      <c r="A226" s="28">
        <v>14092</v>
      </c>
      <c r="B226" s="29">
        <v>437.9</v>
      </c>
      <c r="C226" s="30">
        <f t="shared" si="6"/>
        <v>1938</v>
      </c>
      <c r="D226">
        <f t="shared" si="7"/>
        <v>7</v>
      </c>
    </row>
    <row r="227" spans="1:4" ht="12" customHeight="1" x14ac:dyDescent="0.25">
      <c r="A227" s="28">
        <v>14123</v>
      </c>
      <c r="B227" s="29">
        <v>452.9</v>
      </c>
      <c r="C227" s="30">
        <f t="shared" si="6"/>
        <v>1938</v>
      </c>
      <c r="D227">
        <f t="shared" si="7"/>
        <v>8</v>
      </c>
    </row>
    <row r="228" spans="1:4" ht="12" customHeight="1" x14ac:dyDescent="0.25">
      <c r="A228" s="28">
        <v>14153</v>
      </c>
      <c r="B228" s="29">
        <v>405.1</v>
      </c>
      <c r="C228" s="30">
        <f t="shared" si="6"/>
        <v>1938</v>
      </c>
      <c r="D228">
        <f t="shared" si="7"/>
        <v>9</v>
      </c>
    </row>
    <row r="229" spans="1:4" ht="12" customHeight="1" x14ac:dyDescent="0.25">
      <c r="A229" s="28">
        <v>14184</v>
      </c>
      <c r="B229" s="29">
        <v>368.8</v>
      </c>
      <c r="C229" s="30">
        <f t="shared" si="6"/>
        <v>1938</v>
      </c>
      <c r="D229">
        <f t="shared" si="7"/>
        <v>10</v>
      </c>
    </row>
    <row r="230" spans="1:4" ht="12" customHeight="1" x14ac:dyDescent="0.25">
      <c r="A230" s="28">
        <v>14214</v>
      </c>
      <c r="B230" s="29">
        <v>87.1</v>
      </c>
      <c r="C230" s="30">
        <f t="shared" si="6"/>
        <v>1938</v>
      </c>
      <c r="D230">
        <f t="shared" si="7"/>
        <v>11</v>
      </c>
    </row>
    <row r="231" spans="1:4" ht="12" customHeight="1" x14ac:dyDescent="0.25">
      <c r="A231" s="28">
        <v>14245</v>
      </c>
      <c r="B231" s="29">
        <v>0</v>
      </c>
      <c r="C231" s="30">
        <f t="shared" si="6"/>
        <v>1938</v>
      </c>
      <c r="D231">
        <f t="shared" si="7"/>
        <v>12</v>
      </c>
    </row>
    <row r="232" spans="1:4" ht="12" customHeight="1" x14ac:dyDescent="0.25">
      <c r="A232" s="28">
        <v>14276</v>
      </c>
      <c r="B232" s="29">
        <v>7.6</v>
      </c>
      <c r="C232" s="30">
        <f t="shared" si="6"/>
        <v>1939</v>
      </c>
      <c r="D232">
        <f t="shared" si="7"/>
        <v>1</v>
      </c>
    </row>
    <row r="233" spans="1:4" ht="12" customHeight="1" x14ac:dyDescent="0.25">
      <c r="A233" s="28">
        <v>14304</v>
      </c>
      <c r="B233" s="29">
        <v>0</v>
      </c>
      <c r="C233" s="30">
        <f t="shared" si="6"/>
        <v>1939</v>
      </c>
      <c r="D233">
        <f t="shared" si="7"/>
        <v>2</v>
      </c>
    </row>
    <row r="234" spans="1:4" ht="12" customHeight="1" x14ac:dyDescent="0.25">
      <c r="A234" s="28">
        <v>14335</v>
      </c>
      <c r="B234" s="29">
        <v>19.8</v>
      </c>
      <c r="C234" s="30">
        <f t="shared" si="6"/>
        <v>1939</v>
      </c>
      <c r="D234">
        <f t="shared" si="7"/>
        <v>3</v>
      </c>
    </row>
    <row r="235" spans="1:4" ht="12" customHeight="1" x14ac:dyDescent="0.25">
      <c r="A235" s="28">
        <v>14365</v>
      </c>
      <c r="B235" s="29">
        <v>74.400000000000006</v>
      </c>
      <c r="C235" s="30">
        <f t="shared" si="6"/>
        <v>1939</v>
      </c>
      <c r="D235">
        <f t="shared" si="7"/>
        <v>4</v>
      </c>
    </row>
    <row r="236" spans="1:4" ht="12" customHeight="1" x14ac:dyDescent="0.25">
      <c r="A236" s="28">
        <v>14396</v>
      </c>
      <c r="B236" s="29">
        <v>171.7</v>
      </c>
      <c r="C236" s="30">
        <f t="shared" si="6"/>
        <v>1939</v>
      </c>
      <c r="D236">
        <f t="shared" si="7"/>
        <v>5</v>
      </c>
    </row>
    <row r="237" spans="1:4" ht="12" customHeight="1" x14ac:dyDescent="0.25">
      <c r="A237" s="28">
        <v>14426</v>
      </c>
      <c r="B237" s="29">
        <v>349.8</v>
      </c>
      <c r="C237" s="30">
        <f t="shared" si="6"/>
        <v>1939</v>
      </c>
      <c r="D237">
        <f t="shared" si="7"/>
        <v>6</v>
      </c>
    </row>
    <row r="238" spans="1:4" ht="12" customHeight="1" x14ac:dyDescent="0.25">
      <c r="A238" s="28">
        <v>14457</v>
      </c>
      <c r="B238" s="29">
        <v>347.5</v>
      </c>
      <c r="C238" s="30">
        <f t="shared" si="6"/>
        <v>1939</v>
      </c>
      <c r="D238">
        <f t="shared" si="7"/>
        <v>7</v>
      </c>
    </row>
    <row r="239" spans="1:4" ht="12" customHeight="1" x14ac:dyDescent="0.25">
      <c r="A239" s="28">
        <v>14488</v>
      </c>
      <c r="B239" s="29">
        <v>398.5</v>
      </c>
      <c r="C239" s="30">
        <f t="shared" si="6"/>
        <v>1939</v>
      </c>
      <c r="D239">
        <f t="shared" si="7"/>
        <v>8</v>
      </c>
    </row>
    <row r="240" spans="1:4" ht="12" customHeight="1" x14ac:dyDescent="0.25">
      <c r="A240" s="28">
        <v>14518</v>
      </c>
      <c r="B240" s="29">
        <v>366.3</v>
      </c>
      <c r="C240" s="30">
        <f t="shared" si="6"/>
        <v>1939</v>
      </c>
      <c r="D240">
        <f t="shared" si="7"/>
        <v>9</v>
      </c>
    </row>
    <row r="241" spans="1:4" ht="12" customHeight="1" x14ac:dyDescent="0.25">
      <c r="A241" s="28">
        <v>14549</v>
      </c>
      <c r="B241" s="29">
        <v>342.6</v>
      </c>
      <c r="C241" s="30">
        <f t="shared" si="6"/>
        <v>1939</v>
      </c>
      <c r="D241">
        <f t="shared" si="7"/>
        <v>10</v>
      </c>
    </row>
    <row r="242" spans="1:4" ht="12" customHeight="1" x14ac:dyDescent="0.25">
      <c r="A242" s="28">
        <v>14579</v>
      </c>
      <c r="B242" s="29">
        <v>88.4</v>
      </c>
      <c r="C242" s="30">
        <f t="shared" si="6"/>
        <v>1939</v>
      </c>
      <c r="D242">
        <f t="shared" si="7"/>
        <v>11</v>
      </c>
    </row>
    <row r="243" spans="1:4" ht="12" customHeight="1" x14ac:dyDescent="0.25">
      <c r="A243" s="28">
        <v>14610</v>
      </c>
      <c r="B243" s="29">
        <v>5.0999999999999996</v>
      </c>
      <c r="C243" s="30">
        <f t="shared" si="6"/>
        <v>1939</v>
      </c>
      <c r="D243">
        <f t="shared" si="7"/>
        <v>12</v>
      </c>
    </row>
    <row r="244" spans="1:4" ht="12" customHeight="1" x14ac:dyDescent="0.25">
      <c r="A244" s="28">
        <v>14641</v>
      </c>
      <c r="B244" s="29">
        <v>0</v>
      </c>
      <c r="C244" s="30">
        <f t="shared" si="6"/>
        <v>1940</v>
      </c>
      <c r="D244">
        <f t="shared" si="7"/>
        <v>1</v>
      </c>
    </row>
    <row r="245" spans="1:4" ht="12" customHeight="1" x14ac:dyDescent="0.25">
      <c r="A245" s="28">
        <v>14670</v>
      </c>
      <c r="B245" s="29">
        <v>0</v>
      </c>
      <c r="C245" s="30">
        <f t="shared" si="6"/>
        <v>1940</v>
      </c>
      <c r="D245">
        <f t="shared" si="7"/>
        <v>2</v>
      </c>
    </row>
    <row r="246" spans="1:4" ht="12" customHeight="1" x14ac:dyDescent="0.25">
      <c r="A246" s="28">
        <v>14701</v>
      </c>
      <c r="B246" s="29">
        <v>50.8</v>
      </c>
      <c r="C246" s="30">
        <f t="shared" si="6"/>
        <v>1940</v>
      </c>
      <c r="D246">
        <f t="shared" si="7"/>
        <v>3</v>
      </c>
    </row>
    <row r="247" spans="1:4" ht="12" customHeight="1" x14ac:dyDescent="0.25">
      <c r="A247" s="28">
        <v>14731</v>
      </c>
      <c r="B247" s="29">
        <v>46.7</v>
      </c>
      <c r="C247" s="30">
        <f t="shared" si="6"/>
        <v>1940</v>
      </c>
      <c r="D247">
        <f t="shared" si="7"/>
        <v>4</v>
      </c>
    </row>
    <row r="248" spans="1:4" ht="12" customHeight="1" x14ac:dyDescent="0.25">
      <c r="A248" s="28">
        <v>14762</v>
      </c>
      <c r="B248" s="29">
        <v>212.1</v>
      </c>
      <c r="C248" s="30">
        <f t="shared" si="6"/>
        <v>1940</v>
      </c>
      <c r="D248">
        <f t="shared" si="7"/>
        <v>5</v>
      </c>
    </row>
    <row r="249" spans="1:4" ht="12" customHeight="1" x14ac:dyDescent="0.25">
      <c r="A249" s="28">
        <v>14792</v>
      </c>
      <c r="B249" s="29">
        <v>415</v>
      </c>
      <c r="C249" s="30">
        <f t="shared" si="6"/>
        <v>1940</v>
      </c>
      <c r="D249">
        <f t="shared" si="7"/>
        <v>6</v>
      </c>
    </row>
    <row r="250" spans="1:4" ht="12" customHeight="1" x14ac:dyDescent="0.25">
      <c r="A250" s="28">
        <v>14823</v>
      </c>
      <c r="B250" s="29">
        <v>313.2</v>
      </c>
      <c r="C250" s="30">
        <f t="shared" si="6"/>
        <v>1940</v>
      </c>
      <c r="D250">
        <f t="shared" si="7"/>
        <v>7</v>
      </c>
    </row>
    <row r="251" spans="1:4" ht="12" customHeight="1" x14ac:dyDescent="0.25">
      <c r="A251" s="28">
        <v>14854</v>
      </c>
      <c r="B251" s="29">
        <v>289.10000000000002</v>
      </c>
      <c r="C251" s="30">
        <f t="shared" si="6"/>
        <v>1940</v>
      </c>
      <c r="D251">
        <f t="shared" si="7"/>
        <v>8</v>
      </c>
    </row>
    <row r="252" spans="1:4" ht="12" customHeight="1" x14ac:dyDescent="0.25">
      <c r="A252" s="28">
        <v>14884</v>
      </c>
      <c r="B252" s="29">
        <v>429.3</v>
      </c>
      <c r="C252" s="30">
        <f t="shared" si="6"/>
        <v>1940</v>
      </c>
      <c r="D252">
        <f t="shared" si="7"/>
        <v>9</v>
      </c>
    </row>
    <row r="253" spans="1:4" ht="12" customHeight="1" x14ac:dyDescent="0.25">
      <c r="A253" s="28">
        <v>14915</v>
      </c>
      <c r="B253" s="29">
        <v>426.7</v>
      </c>
      <c r="C253" s="30">
        <f t="shared" si="6"/>
        <v>1940</v>
      </c>
      <c r="D253">
        <f t="shared" si="7"/>
        <v>10</v>
      </c>
    </row>
    <row r="254" spans="1:4" ht="12" customHeight="1" x14ac:dyDescent="0.25">
      <c r="A254" s="28">
        <v>14945</v>
      </c>
      <c r="B254" s="29">
        <v>106.4</v>
      </c>
      <c r="C254" s="30">
        <f t="shared" si="6"/>
        <v>1940</v>
      </c>
      <c r="D254">
        <f t="shared" si="7"/>
        <v>11</v>
      </c>
    </row>
    <row r="255" spans="1:4" ht="12" customHeight="1" x14ac:dyDescent="0.25">
      <c r="A255" s="28">
        <v>14976</v>
      </c>
      <c r="B255" s="29">
        <v>0</v>
      </c>
      <c r="C255" s="30">
        <f t="shared" si="6"/>
        <v>1940</v>
      </c>
      <c r="D255">
        <f t="shared" si="7"/>
        <v>12</v>
      </c>
    </row>
    <row r="256" spans="1:4" ht="12" customHeight="1" x14ac:dyDescent="0.25">
      <c r="A256" s="28">
        <v>15007</v>
      </c>
      <c r="B256" s="29">
        <v>1.8</v>
      </c>
      <c r="C256" s="30">
        <f t="shared" si="6"/>
        <v>1941</v>
      </c>
      <c r="D256">
        <f t="shared" si="7"/>
        <v>1</v>
      </c>
    </row>
    <row r="257" spans="1:4" ht="12" customHeight="1" x14ac:dyDescent="0.25">
      <c r="A257" s="28">
        <v>15035</v>
      </c>
      <c r="B257" s="29">
        <v>0</v>
      </c>
      <c r="C257" s="30">
        <f t="shared" si="6"/>
        <v>1941</v>
      </c>
      <c r="D257">
        <f t="shared" si="7"/>
        <v>2</v>
      </c>
    </row>
    <row r="258" spans="1:4" ht="12" customHeight="1" x14ac:dyDescent="0.25">
      <c r="A258" s="28">
        <v>15066</v>
      </c>
      <c r="B258" s="29">
        <v>27.4</v>
      </c>
      <c r="C258" s="30">
        <f t="shared" si="6"/>
        <v>1941</v>
      </c>
      <c r="D258">
        <f t="shared" si="7"/>
        <v>3</v>
      </c>
    </row>
    <row r="259" spans="1:4" ht="12" customHeight="1" x14ac:dyDescent="0.25">
      <c r="A259" s="28">
        <v>15096</v>
      </c>
      <c r="B259" s="29">
        <v>65.3</v>
      </c>
      <c r="C259" s="30">
        <f t="shared" si="6"/>
        <v>1941</v>
      </c>
      <c r="D259">
        <f t="shared" si="7"/>
        <v>4</v>
      </c>
    </row>
    <row r="260" spans="1:4" ht="12" customHeight="1" x14ac:dyDescent="0.25">
      <c r="A260" s="28">
        <v>15127</v>
      </c>
      <c r="B260" s="29">
        <v>196.8</v>
      </c>
      <c r="C260" s="30">
        <f t="shared" si="6"/>
        <v>1941</v>
      </c>
      <c r="D260">
        <f t="shared" si="7"/>
        <v>5</v>
      </c>
    </row>
    <row r="261" spans="1:4" ht="12" customHeight="1" x14ac:dyDescent="0.25">
      <c r="A261" s="28">
        <v>15157</v>
      </c>
      <c r="B261" s="29">
        <v>258.60000000000002</v>
      </c>
      <c r="C261" s="30">
        <f t="shared" si="6"/>
        <v>1941</v>
      </c>
      <c r="D261">
        <f t="shared" si="7"/>
        <v>6</v>
      </c>
    </row>
    <row r="262" spans="1:4" ht="12" customHeight="1" x14ac:dyDescent="0.25">
      <c r="A262" s="28">
        <v>15188</v>
      </c>
      <c r="B262" s="29">
        <v>384.6</v>
      </c>
      <c r="C262" s="30">
        <f t="shared" si="6"/>
        <v>1941</v>
      </c>
      <c r="D262">
        <f t="shared" si="7"/>
        <v>7</v>
      </c>
    </row>
    <row r="263" spans="1:4" ht="12" customHeight="1" x14ac:dyDescent="0.25">
      <c r="A263" s="28">
        <v>15219</v>
      </c>
      <c r="B263" s="29">
        <v>409.2</v>
      </c>
      <c r="C263" s="30">
        <f t="shared" si="6"/>
        <v>1941</v>
      </c>
      <c r="D263">
        <f t="shared" si="7"/>
        <v>8</v>
      </c>
    </row>
    <row r="264" spans="1:4" ht="12" customHeight="1" x14ac:dyDescent="0.25">
      <c r="A264" s="28">
        <v>15249</v>
      </c>
      <c r="B264" s="29">
        <v>504.4</v>
      </c>
      <c r="C264" s="30">
        <f t="shared" si="6"/>
        <v>1941</v>
      </c>
      <c r="D264">
        <f t="shared" si="7"/>
        <v>9</v>
      </c>
    </row>
    <row r="265" spans="1:4" ht="12" customHeight="1" x14ac:dyDescent="0.25">
      <c r="A265" s="28">
        <v>15280</v>
      </c>
      <c r="B265" s="29">
        <v>243.3</v>
      </c>
      <c r="C265" s="30">
        <f t="shared" si="6"/>
        <v>1941</v>
      </c>
      <c r="D265">
        <f t="shared" si="7"/>
        <v>10</v>
      </c>
    </row>
    <row r="266" spans="1:4" ht="12" customHeight="1" x14ac:dyDescent="0.25">
      <c r="A266" s="28">
        <v>15310</v>
      </c>
      <c r="B266" s="29">
        <v>194.3</v>
      </c>
      <c r="C266" s="30">
        <f t="shared" si="6"/>
        <v>1941</v>
      </c>
      <c r="D266">
        <f t="shared" si="7"/>
        <v>11</v>
      </c>
    </row>
    <row r="267" spans="1:4" ht="12" customHeight="1" x14ac:dyDescent="0.25">
      <c r="A267" s="28">
        <v>15341</v>
      </c>
      <c r="B267" s="29">
        <v>2</v>
      </c>
      <c r="C267" s="30">
        <f t="shared" si="6"/>
        <v>1941</v>
      </c>
      <c r="D267">
        <f t="shared" si="7"/>
        <v>12</v>
      </c>
    </row>
    <row r="268" spans="1:4" ht="12" customHeight="1" x14ac:dyDescent="0.25">
      <c r="A268" s="28">
        <v>15372</v>
      </c>
      <c r="B268" s="29">
        <v>0.8</v>
      </c>
      <c r="C268" s="30">
        <f t="shared" si="6"/>
        <v>1942</v>
      </c>
      <c r="D268">
        <f t="shared" si="7"/>
        <v>1</v>
      </c>
    </row>
    <row r="269" spans="1:4" ht="12" customHeight="1" x14ac:dyDescent="0.25">
      <c r="A269" s="28">
        <v>15400</v>
      </c>
      <c r="B269" s="29">
        <v>0</v>
      </c>
      <c r="C269" s="30">
        <f t="shared" si="6"/>
        <v>1942</v>
      </c>
      <c r="D269">
        <f t="shared" si="7"/>
        <v>2</v>
      </c>
    </row>
    <row r="270" spans="1:4" ht="12" customHeight="1" x14ac:dyDescent="0.25">
      <c r="A270" s="28">
        <v>15431</v>
      </c>
      <c r="B270" s="29">
        <v>7.6</v>
      </c>
      <c r="C270" s="30">
        <f t="shared" si="6"/>
        <v>1942</v>
      </c>
      <c r="D270">
        <f t="shared" si="7"/>
        <v>3</v>
      </c>
    </row>
    <row r="271" spans="1:4" ht="12" customHeight="1" x14ac:dyDescent="0.25">
      <c r="A271" s="28">
        <v>15461</v>
      </c>
      <c r="B271" s="29">
        <v>189.7</v>
      </c>
      <c r="C271" s="30">
        <f t="shared" si="6"/>
        <v>1942</v>
      </c>
      <c r="D271">
        <f t="shared" si="7"/>
        <v>4</v>
      </c>
    </row>
    <row r="272" spans="1:4" ht="12" customHeight="1" x14ac:dyDescent="0.25">
      <c r="A272" s="28">
        <v>15492</v>
      </c>
      <c r="B272" s="29">
        <v>281.7</v>
      </c>
      <c r="C272" s="30">
        <f t="shared" si="6"/>
        <v>1942</v>
      </c>
      <c r="D272">
        <f t="shared" si="7"/>
        <v>5</v>
      </c>
    </row>
    <row r="273" spans="1:4" ht="12" customHeight="1" x14ac:dyDescent="0.25">
      <c r="A273" s="28">
        <v>15522</v>
      </c>
      <c r="B273" s="29">
        <v>222.2</v>
      </c>
      <c r="C273" s="30">
        <f t="shared" ref="C273:C336" si="8">+YEAR(A273)</f>
        <v>1942</v>
      </c>
      <c r="D273">
        <f t="shared" ref="D273:D336" si="9">+MONTH(A273)</f>
        <v>6</v>
      </c>
    </row>
    <row r="274" spans="1:4" ht="12" customHeight="1" x14ac:dyDescent="0.25">
      <c r="A274" s="28">
        <v>15553</v>
      </c>
      <c r="B274" s="29">
        <v>289.10000000000002</v>
      </c>
      <c r="C274" s="30">
        <f t="shared" si="8"/>
        <v>1942</v>
      </c>
      <c r="D274">
        <f t="shared" si="9"/>
        <v>7</v>
      </c>
    </row>
    <row r="275" spans="1:4" ht="12" customHeight="1" x14ac:dyDescent="0.25">
      <c r="A275" s="28">
        <v>15584</v>
      </c>
      <c r="B275" s="29">
        <v>315.7</v>
      </c>
      <c r="C275" s="30">
        <f t="shared" si="8"/>
        <v>1942</v>
      </c>
      <c r="D275">
        <f t="shared" si="9"/>
        <v>8</v>
      </c>
    </row>
    <row r="276" spans="1:4" ht="12" customHeight="1" x14ac:dyDescent="0.25">
      <c r="A276" s="28">
        <v>15614</v>
      </c>
      <c r="B276" s="29">
        <v>281.7</v>
      </c>
      <c r="C276" s="30">
        <f t="shared" si="8"/>
        <v>1942</v>
      </c>
      <c r="D276">
        <f t="shared" si="9"/>
        <v>9</v>
      </c>
    </row>
    <row r="277" spans="1:4" ht="12" customHeight="1" x14ac:dyDescent="0.25">
      <c r="A277" s="28">
        <v>15645</v>
      </c>
      <c r="B277" s="29">
        <v>337.8</v>
      </c>
      <c r="C277" s="30">
        <f t="shared" si="8"/>
        <v>1942</v>
      </c>
      <c r="D277">
        <f t="shared" si="9"/>
        <v>10</v>
      </c>
    </row>
    <row r="278" spans="1:4" ht="12" customHeight="1" x14ac:dyDescent="0.25">
      <c r="A278" s="28">
        <v>15675</v>
      </c>
      <c r="B278" s="29">
        <v>178.1</v>
      </c>
      <c r="C278" s="30">
        <f t="shared" si="8"/>
        <v>1942</v>
      </c>
      <c r="D278">
        <f t="shared" si="9"/>
        <v>11</v>
      </c>
    </row>
    <row r="279" spans="1:4" ht="12" customHeight="1" x14ac:dyDescent="0.25">
      <c r="A279" s="28">
        <v>15706</v>
      </c>
      <c r="B279" s="29">
        <v>19.3</v>
      </c>
      <c r="C279" s="30">
        <f t="shared" si="8"/>
        <v>1942</v>
      </c>
      <c r="D279">
        <f t="shared" si="9"/>
        <v>12</v>
      </c>
    </row>
    <row r="280" spans="1:4" ht="12" customHeight="1" x14ac:dyDescent="0.25">
      <c r="A280" s="28">
        <v>15737</v>
      </c>
      <c r="B280" s="29">
        <v>6.3</v>
      </c>
      <c r="C280" s="30">
        <f t="shared" si="8"/>
        <v>1943</v>
      </c>
      <c r="D280">
        <f t="shared" si="9"/>
        <v>1</v>
      </c>
    </row>
    <row r="281" spans="1:4" ht="12" customHeight="1" x14ac:dyDescent="0.25">
      <c r="A281" s="28">
        <v>15765</v>
      </c>
      <c r="B281" s="29">
        <v>14.2</v>
      </c>
      <c r="C281" s="30">
        <f t="shared" si="8"/>
        <v>1943</v>
      </c>
      <c r="D281">
        <f t="shared" si="9"/>
        <v>2</v>
      </c>
    </row>
    <row r="282" spans="1:4" ht="12" customHeight="1" x14ac:dyDescent="0.25">
      <c r="A282" s="28">
        <v>15796</v>
      </c>
      <c r="B282" s="29">
        <v>55.1</v>
      </c>
      <c r="C282" s="30">
        <f t="shared" si="8"/>
        <v>1943</v>
      </c>
      <c r="D282">
        <f t="shared" si="9"/>
        <v>3</v>
      </c>
    </row>
    <row r="283" spans="1:4" ht="12" customHeight="1" x14ac:dyDescent="0.25">
      <c r="A283" s="28">
        <v>15826</v>
      </c>
      <c r="B283" s="29">
        <v>143</v>
      </c>
      <c r="C283" s="30">
        <f t="shared" si="8"/>
        <v>1943</v>
      </c>
      <c r="D283">
        <f t="shared" si="9"/>
        <v>4</v>
      </c>
    </row>
    <row r="284" spans="1:4" ht="12" customHeight="1" x14ac:dyDescent="0.25">
      <c r="A284" s="28">
        <v>15857</v>
      </c>
      <c r="B284" s="29">
        <v>175</v>
      </c>
      <c r="C284" s="30">
        <f t="shared" si="8"/>
        <v>1943</v>
      </c>
      <c r="D284">
        <f t="shared" si="9"/>
        <v>5</v>
      </c>
    </row>
    <row r="285" spans="1:4" ht="12" customHeight="1" x14ac:dyDescent="0.25">
      <c r="A285" s="28">
        <v>15887</v>
      </c>
      <c r="B285" s="29">
        <v>315</v>
      </c>
      <c r="C285" s="30">
        <f t="shared" si="8"/>
        <v>1943</v>
      </c>
      <c r="D285">
        <f t="shared" si="9"/>
        <v>6</v>
      </c>
    </row>
    <row r="286" spans="1:4" ht="12" customHeight="1" x14ac:dyDescent="0.25">
      <c r="A286" s="28">
        <v>15918</v>
      </c>
      <c r="B286" s="29">
        <v>304.3</v>
      </c>
      <c r="C286" s="30">
        <f t="shared" si="8"/>
        <v>1943</v>
      </c>
      <c r="D286">
        <f t="shared" si="9"/>
        <v>7</v>
      </c>
    </row>
    <row r="287" spans="1:4" ht="12" customHeight="1" x14ac:dyDescent="0.25">
      <c r="A287" s="28">
        <v>15949</v>
      </c>
      <c r="B287" s="29">
        <v>358.1</v>
      </c>
      <c r="C287" s="30">
        <f t="shared" si="8"/>
        <v>1943</v>
      </c>
      <c r="D287">
        <f t="shared" si="9"/>
        <v>8</v>
      </c>
    </row>
    <row r="288" spans="1:4" ht="12" customHeight="1" x14ac:dyDescent="0.25">
      <c r="A288" s="28">
        <v>15979</v>
      </c>
      <c r="B288" s="29">
        <v>401.8</v>
      </c>
      <c r="C288" s="30">
        <f t="shared" si="8"/>
        <v>1943</v>
      </c>
      <c r="D288">
        <f t="shared" si="9"/>
        <v>9</v>
      </c>
    </row>
    <row r="289" spans="1:4" ht="12" customHeight="1" x14ac:dyDescent="0.25">
      <c r="A289" s="28">
        <v>16010</v>
      </c>
      <c r="B289" s="29">
        <v>386.1</v>
      </c>
      <c r="C289" s="30">
        <f t="shared" si="8"/>
        <v>1943</v>
      </c>
      <c r="D289">
        <f t="shared" si="9"/>
        <v>10</v>
      </c>
    </row>
    <row r="290" spans="1:4" ht="12" customHeight="1" x14ac:dyDescent="0.25">
      <c r="A290" s="28">
        <v>16040</v>
      </c>
      <c r="B290" s="29">
        <v>62.7</v>
      </c>
      <c r="C290" s="30">
        <f t="shared" si="8"/>
        <v>1943</v>
      </c>
      <c r="D290">
        <f t="shared" si="9"/>
        <v>11</v>
      </c>
    </row>
    <row r="291" spans="1:4" ht="12" customHeight="1" x14ac:dyDescent="0.25">
      <c r="A291" s="28">
        <v>16071</v>
      </c>
      <c r="B291" s="29">
        <v>17.8</v>
      </c>
      <c r="C291" s="30">
        <f t="shared" si="8"/>
        <v>1943</v>
      </c>
      <c r="D291">
        <f t="shared" si="9"/>
        <v>12</v>
      </c>
    </row>
    <row r="292" spans="1:4" ht="12" customHeight="1" x14ac:dyDescent="0.25">
      <c r="A292" s="28">
        <v>16102</v>
      </c>
      <c r="B292" s="29">
        <v>11.2</v>
      </c>
      <c r="C292" s="30">
        <f t="shared" si="8"/>
        <v>1944</v>
      </c>
      <c r="D292">
        <f t="shared" si="9"/>
        <v>1</v>
      </c>
    </row>
    <row r="293" spans="1:4" ht="12" customHeight="1" x14ac:dyDescent="0.25">
      <c r="A293" s="28">
        <v>16131</v>
      </c>
      <c r="B293" s="29">
        <v>7.4</v>
      </c>
      <c r="C293" s="30">
        <f t="shared" si="8"/>
        <v>1944</v>
      </c>
      <c r="D293">
        <f t="shared" si="9"/>
        <v>2</v>
      </c>
    </row>
    <row r="294" spans="1:4" ht="12" customHeight="1" x14ac:dyDescent="0.25">
      <c r="A294" s="28">
        <v>16162</v>
      </c>
      <c r="B294" s="29">
        <v>36.299999999999997</v>
      </c>
      <c r="C294" s="30">
        <f t="shared" si="8"/>
        <v>1944</v>
      </c>
      <c r="D294">
        <f t="shared" si="9"/>
        <v>3</v>
      </c>
    </row>
    <row r="295" spans="1:4" ht="12" customHeight="1" x14ac:dyDescent="0.25">
      <c r="A295" s="28">
        <v>16192</v>
      </c>
      <c r="B295" s="29">
        <v>77.7</v>
      </c>
      <c r="C295" s="30">
        <f t="shared" si="8"/>
        <v>1944</v>
      </c>
      <c r="D295">
        <f t="shared" si="9"/>
        <v>4</v>
      </c>
    </row>
    <row r="296" spans="1:4" ht="12" customHeight="1" x14ac:dyDescent="0.25">
      <c r="A296" s="28">
        <v>16223</v>
      </c>
      <c r="B296" s="29">
        <v>223</v>
      </c>
      <c r="C296" s="30">
        <f t="shared" si="8"/>
        <v>1944</v>
      </c>
      <c r="D296">
        <f t="shared" si="9"/>
        <v>5</v>
      </c>
    </row>
    <row r="297" spans="1:4" ht="12" customHeight="1" x14ac:dyDescent="0.25">
      <c r="A297" s="28">
        <v>16253</v>
      </c>
      <c r="B297" s="29">
        <v>305.60000000000002</v>
      </c>
      <c r="C297" s="30">
        <f t="shared" si="8"/>
        <v>1944</v>
      </c>
      <c r="D297">
        <f t="shared" si="9"/>
        <v>6</v>
      </c>
    </row>
    <row r="298" spans="1:4" ht="12" customHeight="1" x14ac:dyDescent="0.25">
      <c r="A298" s="28">
        <v>16284</v>
      </c>
      <c r="B298" s="29">
        <v>310.39999999999998</v>
      </c>
      <c r="C298" s="30">
        <f t="shared" si="8"/>
        <v>1944</v>
      </c>
      <c r="D298">
        <f t="shared" si="9"/>
        <v>7</v>
      </c>
    </row>
    <row r="299" spans="1:4" ht="12" customHeight="1" x14ac:dyDescent="0.25">
      <c r="A299" s="28">
        <v>16315</v>
      </c>
      <c r="B299" s="29">
        <v>363.7</v>
      </c>
      <c r="C299" s="30">
        <f t="shared" si="8"/>
        <v>1944</v>
      </c>
      <c r="D299">
        <f t="shared" si="9"/>
        <v>8</v>
      </c>
    </row>
    <row r="300" spans="1:4" ht="12" customHeight="1" x14ac:dyDescent="0.25">
      <c r="A300" s="28">
        <v>16345</v>
      </c>
      <c r="B300" s="29">
        <v>414</v>
      </c>
      <c r="C300" s="30">
        <f t="shared" si="8"/>
        <v>1944</v>
      </c>
      <c r="D300">
        <f t="shared" si="9"/>
        <v>9</v>
      </c>
    </row>
    <row r="301" spans="1:4" ht="12" customHeight="1" x14ac:dyDescent="0.25">
      <c r="A301" s="28">
        <v>16376</v>
      </c>
      <c r="B301" s="29">
        <v>299</v>
      </c>
      <c r="C301" s="30">
        <f t="shared" si="8"/>
        <v>1944</v>
      </c>
      <c r="D301">
        <f t="shared" si="9"/>
        <v>10</v>
      </c>
    </row>
    <row r="302" spans="1:4" ht="12" customHeight="1" x14ac:dyDescent="0.25">
      <c r="A302" s="28">
        <v>16406</v>
      </c>
      <c r="B302" s="29">
        <v>53.1</v>
      </c>
      <c r="C302" s="30">
        <f t="shared" si="8"/>
        <v>1944</v>
      </c>
      <c r="D302">
        <f t="shared" si="9"/>
        <v>11</v>
      </c>
    </row>
    <row r="303" spans="1:4" ht="12" customHeight="1" x14ac:dyDescent="0.25">
      <c r="A303" s="28">
        <v>16437</v>
      </c>
      <c r="B303" s="29">
        <v>3.8</v>
      </c>
      <c r="C303" s="30">
        <f t="shared" si="8"/>
        <v>1944</v>
      </c>
      <c r="D303">
        <f t="shared" si="9"/>
        <v>12</v>
      </c>
    </row>
    <row r="304" spans="1:4" ht="12" customHeight="1" x14ac:dyDescent="0.25">
      <c r="A304" s="28">
        <v>16468</v>
      </c>
      <c r="B304" s="29">
        <v>5.8</v>
      </c>
      <c r="C304" s="30">
        <f t="shared" si="8"/>
        <v>1945</v>
      </c>
      <c r="D304">
        <f t="shared" si="9"/>
        <v>1</v>
      </c>
    </row>
    <row r="305" spans="1:4" ht="12" customHeight="1" x14ac:dyDescent="0.25">
      <c r="A305" s="28">
        <v>16496</v>
      </c>
      <c r="B305" s="29">
        <v>5.3</v>
      </c>
      <c r="C305" s="30">
        <f t="shared" si="8"/>
        <v>1945</v>
      </c>
      <c r="D305">
        <f t="shared" si="9"/>
        <v>2</v>
      </c>
    </row>
    <row r="306" spans="1:4" ht="12" customHeight="1" x14ac:dyDescent="0.25">
      <c r="A306" s="28">
        <v>16527</v>
      </c>
      <c r="B306" s="29">
        <v>37.299999999999997</v>
      </c>
      <c r="C306" s="30">
        <f t="shared" si="8"/>
        <v>1945</v>
      </c>
      <c r="D306">
        <f t="shared" si="9"/>
        <v>3</v>
      </c>
    </row>
    <row r="307" spans="1:4" ht="12" customHeight="1" x14ac:dyDescent="0.25">
      <c r="A307" s="28">
        <v>16557</v>
      </c>
      <c r="B307" s="29">
        <v>157</v>
      </c>
      <c r="C307" s="30">
        <f t="shared" si="8"/>
        <v>1945</v>
      </c>
      <c r="D307">
        <f t="shared" si="9"/>
        <v>4</v>
      </c>
    </row>
    <row r="308" spans="1:4" ht="12" customHeight="1" x14ac:dyDescent="0.25">
      <c r="A308" s="28">
        <v>16588</v>
      </c>
      <c r="B308" s="29">
        <v>189.2</v>
      </c>
      <c r="C308" s="30">
        <f t="shared" si="8"/>
        <v>1945</v>
      </c>
      <c r="D308">
        <f t="shared" si="9"/>
        <v>5</v>
      </c>
    </row>
    <row r="309" spans="1:4" ht="12" customHeight="1" x14ac:dyDescent="0.25">
      <c r="A309" s="28">
        <v>16618</v>
      </c>
      <c r="B309" s="29">
        <v>313.39999999999998</v>
      </c>
      <c r="C309" s="30">
        <f t="shared" si="8"/>
        <v>1945</v>
      </c>
      <c r="D309">
        <f t="shared" si="9"/>
        <v>6</v>
      </c>
    </row>
    <row r="310" spans="1:4" ht="12" customHeight="1" x14ac:dyDescent="0.25">
      <c r="A310" s="28">
        <v>16649</v>
      </c>
      <c r="B310" s="29">
        <v>308.39999999999998</v>
      </c>
      <c r="C310" s="30">
        <f t="shared" si="8"/>
        <v>1945</v>
      </c>
      <c r="D310">
        <f t="shared" si="9"/>
        <v>7</v>
      </c>
    </row>
    <row r="311" spans="1:4" ht="12" customHeight="1" x14ac:dyDescent="0.25">
      <c r="A311" s="28">
        <v>16680</v>
      </c>
      <c r="B311" s="29">
        <v>402.1</v>
      </c>
      <c r="C311" s="30">
        <f t="shared" si="8"/>
        <v>1945</v>
      </c>
      <c r="D311">
        <f t="shared" si="9"/>
        <v>8</v>
      </c>
    </row>
    <row r="312" spans="1:4" ht="12" customHeight="1" x14ac:dyDescent="0.25">
      <c r="A312" s="28">
        <v>16710</v>
      </c>
      <c r="B312" s="29">
        <v>396.2</v>
      </c>
      <c r="C312" s="30">
        <f t="shared" si="8"/>
        <v>1945</v>
      </c>
      <c r="D312">
        <f t="shared" si="9"/>
        <v>9</v>
      </c>
    </row>
    <row r="313" spans="1:4" ht="12" customHeight="1" x14ac:dyDescent="0.25">
      <c r="A313" s="28">
        <v>16741</v>
      </c>
      <c r="B313" s="29">
        <v>307.10000000000002</v>
      </c>
      <c r="C313" s="30">
        <f t="shared" si="8"/>
        <v>1945</v>
      </c>
      <c r="D313">
        <f t="shared" si="9"/>
        <v>10</v>
      </c>
    </row>
    <row r="314" spans="1:4" ht="12" customHeight="1" x14ac:dyDescent="0.25">
      <c r="A314" s="28">
        <v>16771</v>
      </c>
      <c r="B314" s="29">
        <v>116.6</v>
      </c>
      <c r="C314" s="30">
        <f t="shared" si="8"/>
        <v>1945</v>
      </c>
      <c r="D314">
        <f t="shared" si="9"/>
        <v>11</v>
      </c>
    </row>
    <row r="315" spans="1:4" ht="12" customHeight="1" x14ac:dyDescent="0.25">
      <c r="A315" s="28">
        <v>16802</v>
      </c>
      <c r="B315" s="29">
        <v>12.7</v>
      </c>
      <c r="C315" s="30">
        <f t="shared" si="8"/>
        <v>1945</v>
      </c>
      <c r="D315">
        <f t="shared" si="9"/>
        <v>12</v>
      </c>
    </row>
    <row r="316" spans="1:4" ht="12" customHeight="1" x14ac:dyDescent="0.25">
      <c r="A316" s="28">
        <v>16833</v>
      </c>
      <c r="B316" s="29">
        <v>9.4</v>
      </c>
      <c r="C316" s="30">
        <f t="shared" si="8"/>
        <v>1946</v>
      </c>
      <c r="D316">
        <f t="shared" si="9"/>
        <v>1</v>
      </c>
    </row>
    <row r="317" spans="1:4" ht="12" customHeight="1" x14ac:dyDescent="0.25">
      <c r="A317" s="28">
        <v>16861</v>
      </c>
      <c r="B317" s="29">
        <v>3</v>
      </c>
      <c r="C317" s="30">
        <f t="shared" si="8"/>
        <v>1946</v>
      </c>
      <c r="D317">
        <f t="shared" si="9"/>
        <v>2</v>
      </c>
    </row>
    <row r="318" spans="1:4" ht="12" customHeight="1" x14ac:dyDescent="0.25">
      <c r="A318" s="28">
        <v>16892</v>
      </c>
      <c r="B318" s="29">
        <v>38.4</v>
      </c>
      <c r="C318" s="30">
        <f t="shared" si="8"/>
        <v>1946</v>
      </c>
      <c r="D318">
        <f t="shared" si="9"/>
        <v>3</v>
      </c>
    </row>
    <row r="319" spans="1:4" ht="12" customHeight="1" x14ac:dyDescent="0.25">
      <c r="A319" s="28">
        <v>16922</v>
      </c>
      <c r="B319" s="29">
        <v>119.6</v>
      </c>
      <c r="C319" s="30">
        <f t="shared" si="8"/>
        <v>1946</v>
      </c>
      <c r="D319">
        <f t="shared" si="9"/>
        <v>4</v>
      </c>
    </row>
    <row r="320" spans="1:4" ht="12" customHeight="1" x14ac:dyDescent="0.25">
      <c r="A320" s="28">
        <v>16953</v>
      </c>
      <c r="B320" s="29">
        <v>188.5</v>
      </c>
      <c r="C320" s="30">
        <f t="shared" si="8"/>
        <v>1946</v>
      </c>
      <c r="D320">
        <f t="shared" si="9"/>
        <v>5</v>
      </c>
    </row>
    <row r="321" spans="1:4" ht="12" customHeight="1" x14ac:dyDescent="0.25">
      <c r="A321" s="28">
        <v>16983</v>
      </c>
      <c r="B321" s="29">
        <v>279.10000000000002</v>
      </c>
      <c r="C321" s="30">
        <f t="shared" si="8"/>
        <v>1946</v>
      </c>
      <c r="D321">
        <f t="shared" si="9"/>
        <v>6</v>
      </c>
    </row>
    <row r="322" spans="1:4" ht="12" customHeight="1" x14ac:dyDescent="0.25">
      <c r="A322" s="28">
        <v>17014</v>
      </c>
      <c r="B322" s="29">
        <v>310.10000000000002</v>
      </c>
      <c r="C322" s="30">
        <f t="shared" si="8"/>
        <v>1946</v>
      </c>
      <c r="D322">
        <f t="shared" si="9"/>
        <v>7</v>
      </c>
    </row>
    <row r="323" spans="1:4" ht="12" customHeight="1" x14ac:dyDescent="0.25">
      <c r="A323" s="28">
        <v>17045</v>
      </c>
      <c r="B323" s="29">
        <v>401.8</v>
      </c>
      <c r="C323" s="30">
        <f t="shared" si="8"/>
        <v>1946</v>
      </c>
      <c r="D323">
        <f t="shared" si="9"/>
        <v>8</v>
      </c>
    </row>
    <row r="324" spans="1:4" ht="12" customHeight="1" x14ac:dyDescent="0.25">
      <c r="A324" s="28">
        <v>17075</v>
      </c>
      <c r="B324" s="29">
        <v>371.6</v>
      </c>
      <c r="C324" s="30">
        <f t="shared" si="8"/>
        <v>1946</v>
      </c>
      <c r="D324">
        <f t="shared" si="9"/>
        <v>9</v>
      </c>
    </row>
    <row r="325" spans="1:4" ht="12" customHeight="1" x14ac:dyDescent="0.25">
      <c r="A325" s="28">
        <v>17106</v>
      </c>
      <c r="B325" s="29">
        <v>347.5</v>
      </c>
      <c r="C325" s="30">
        <f t="shared" si="8"/>
        <v>1946</v>
      </c>
      <c r="D325">
        <f t="shared" si="9"/>
        <v>10</v>
      </c>
    </row>
    <row r="326" spans="1:4" ht="12" customHeight="1" x14ac:dyDescent="0.25">
      <c r="A326" s="28">
        <v>17136</v>
      </c>
      <c r="B326" s="29">
        <v>79</v>
      </c>
      <c r="C326" s="30">
        <f t="shared" si="8"/>
        <v>1946</v>
      </c>
      <c r="D326">
        <f t="shared" si="9"/>
        <v>11</v>
      </c>
    </row>
    <row r="327" spans="1:4" ht="12" customHeight="1" x14ac:dyDescent="0.25">
      <c r="A327" s="28">
        <v>17167</v>
      </c>
      <c r="B327" s="29">
        <v>25.9</v>
      </c>
      <c r="C327" s="30">
        <f t="shared" si="8"/>
        <v>1946</v>
      </c>
      <c r="D327">
        <f t="shared" si="9"/>
        <v>12</v>
      </c>
    </row>
    <row r="328" spans="1:4" ht="12" customHeight="1" x14ac:dyDescent="0.25">
      <c r="A328" s="28">
        <v>17198</v>
      </c>
      <c r="B328" s="29">
        <v>5.6</v>
      </c>
      <c r="C328" s="30">
        <f t="shared" si="8"/>
        <v>1947</v>
      </c>
      <c r="D328">
        <f t="shared" si="9"/>
        <v>1</v>
      </c>
    </row>
    <row r="329" spans="1:4" ht="12" customHeight="1" x14ac:dyDescent="0.25">
      <c r="A329" s="28">
        <v>17226</v>
      </c>
      <c r="B329" s="29">
        <v>13.7</v>
      </c>
      <c r="C329" s="30">
        <f t="shared" si="8"/>
        <v>1947</v>
      </c>
      <c r="D329">
        <f t="shared" si="9"/>
        <v>2</v>
      </c>
    </row>
    <row r="330" spans="1:4" ht="12" customHeight="1" x14ac:dyDescent="0.25">
      <c r="A330" s="28">
        <v>17257</v>
      </c>
      <c r="B330" s="29">
        <v>58.2</v>
      </c>
      <c r="C330" s="30">
        <f t="shared" si="8"/>
        <v>1947</v>
      </c>
      <c r="D330">
        <f t="shared" si="9"/>
        <v>3</v>
      </c>
    </row>
    <row r="331" spans="1:4" ht="12" customHeight="1" x14ac:dyDescent="0.25">
      <c r="A331" s="28">
        <v>17287</v>
      </c>
      <c r="B331" s="29">
        <v>63.2</v>
      </c>
      <c r="C331" s="30">
        <f t="shared" si="8"/>
        <v>1947</v>
      </c>
      <c r="D331">
        <f t="shared" si="9"/>
        <v>4</v>
      </c>
    </row>
    <row r="332" spans="1:4" ht="12" customHeight="1" x14ac:dyDescent="0.25">
      <c r="A332" s="28">
        <v>17318</v>
      </c>
      <c r="B332" s="29">
        <v>181.1</v>
      </c>
      <c r="C332" s="30">
        <f t="shared" si="8"/>
        <v>1947</v>
      </c>
      <c r="D332">
        <f t="shared" si="9"/>
        <v>5</v>
      </c>
    </row>
    <row r="333" spans="1:4" ht="12" customHeight="1" x14ac:dyDescent="0.25">
      <c r="A333" s="28">
        <v>17348</v>
      </c>
      <c r="B333" s="29">
        <v>311.10000000000002</v>
      </c>
      <c r="C333" s="30">
        <f t="shared" si="8"/>
        <v>1947</v>
      </c>
      <c r="D333">
        <f t="shared" si="9"/>
        <v>6</v>
      </c>
    </row>
    <row r="334" spans="1:4" ht="12" customHeight="1" x14ac:dyDescent="0.25">
      <c r="A334" s="28">
        <v>17379</v>
      </c>
      <c r="B334" s="29">
        <v>305.8</v>
      </c>
      <c r="C334" s="30">
        <f t="shared" si="8"/>
        <v>1947</v>
      </c>
      <c r="D334">
        <f t="shared" si="9"/>
        <v>7</v>
      </c>
    </row>
    <row r="335" spans="1:4" ht="12" customHeight="1" x14ac:dyDescent="0.25">
      <c r="A335" s="28">
        <v>17410</v>
      </c>
      <c r="B335" s="29">
        <v>379</v>
      </c>
      <c r="C335" s="30">
        <f t="shared" si="8"/>
        <v>1947</v>
      </c>
      <c r="D335">
        <f t="shared" si="9"/>
        <v>8</v>
      </c>
    </row>
    <row r="336" spans="1:4" ht="12" customHeight="1" x14ac:dyDescent="0.25">
      <c r="A336" s="28">
        <v>17440</v>
      </c>
      <c r="B336" s="29">
        <v>389.9</v>
      </c>
      <c r="C336" s="30">
        <f t="shared" si="8"/>
        <v>1947</v>
      </c>
      <c r="D336">
        <f t="shared" si="9"/>
        <v>9</v>
      </c>
    </row>
    <row r="337" spans="1:4" ht="12" customHeight="1" x14ac:dyDescent="0.25">
      <c r="A337" s="28">
        <v>17471</v>
      </c>
      <c r="B337" s="29">
        <v>306.8</v>
      </c>
      <c r="C337" s="30">
        <f t="shared" ref="C337:C400" si="10">+YEAR(A337)</f>
        <v>1947</v>
      </c>
      <c r="D337">
        <f t="shared" ref="D337:D400" si="11">+MONTH(A337)</f>
        <v>10</v>
      </c>
    </row>
    <row r="338" spans="1:4" ht="12" customHeight="1" x14ac:dyDescent="0.25">
      <c r="A338" s="28">
        <v>17501</v>
      </c>
      <c r="B338" s="29">
        <v>17.8</v>
      </c>
      <c r="C338" s="30">
        <f t="shared" si="10"/>
        <v>1947</v>
      </c>
      <c r="D338">
        <f t="shared" si="11"/>
        <v>11</v>
      </c>
    </row>
    <row r="339" spans="1:4" ht="12" customHeight="1" x14ac:dyDescent="0.25">
      <c r="A339" s="28">
        <v>17532</v>
      </c>
      <c r="B339" s="29">
        <v>5.8</v>
      </c>
      <c r="C339" s="30">
        <f t="shared" si="10"/>
        <v>1947</v>
      </c>
      <c r="D339">
        <f t="shared" si="11"/>
        <v>12</v>
      </c>
    </row>
    <row r="340" spans="1:4" ht="12" customHeight="1" x14ac:dyDescent="0.25">
      <c r="A340" s="28">
        <v>17563</v>
      </c>
      <c r="B340" s="29">
        <v>5.6</v>
      </c>
      <c r="C340" s="30">
        <f t="shared" si="10"/>
        <v>1948</v>
      </c>
      <c r="D340">
        <f t="shared" si="11"/>
        <v>1</v>
      </c>
    </row>
    <row r="341" spans="1:4" ht="12" customHeight="1" x14ac:dyDescent="0.25">
      <c r="A341" s="28">
        <v>17592</v>
      </c>
      <c r="B341" s="29">
        <v>8.4</v>
      </c>
      <c r="C341" s="30">
        <f t="shared" si="10"/>
        <v>1948</v>
      </c>
      <c r="D341">
        <f t="shared" si="11"/>
        <v>2</v>
      </c>
    </row>
    <row r="342" spans="1:4" ht="12" customHeight="1" x14ac:dyDescent="0.25">
      <c r="A342" s="28">
        <v>17623</v>
      </c>
      <c r="B342" s="29">
        <v>32.299999999999997</v>
      </c>
      <c r="C342" s="30">
        <f t="shared" si="10"/>
        <v>1948</v>
      </c>
      <c r="D342">
        <f t="shared" si="11"/>
        <v>3</v>
      </c>
    </row>
    <row r="343" spans="1:4" ht="12" customHeight="1" x14ac:dyDescent="0.25">
      <c r="A343" s="28">
        <v>17653</v>
      </c>
      <c r="B343" s="29">
        <v>82</v>
      </c>
      <c r="C343" s="30">
        <f t="shared" si="10"/>
        <v>1948</v>
      </c>
      <c r="D343">
        <f t="shared" si="11"/>
        <v>4</v>
      </c>
    </row>
    <row r="344" spans="1:4" ht="12" customHeight="1" x14ac:dyDescent="0.25">
      <c r="A344" s="28">
        <v>17684</v>
      </c>
      <c r="B344" s="29">
        <v>228.1</v>
      </c>
      <c r="C344" s="30">
        <f t="shared" si="10"/>
        <v>1948</v>
      </c>
      <c r="D344">
        <f t="shared" si="11"/>
        <v>5</v>
      </c>
    </row>
    <row r="345" spans="1:4" ht="12" customHeight="1" x14ac:dyDescent="0.25">
      <c r="A345" s="28">
        <v>17714</v>
      </c>
      <c r="B345" s="29">
        <v>289.10000000000002</v>
      </c>
      <c r="C345" s="30">
        <f t="shared" si="10"/>
        <v>1948</v>
      </c>
      <c r="D345">
        <f t="shared" si="11"/>
        <v>6</v>
      </c>
    </row>
    <row r="346" spans="1:4" ht="12" customHeight="1" x14ac:dyDescent="0.25">
      <c r="A346" s="28">
        <v>17745</v>
      </c>
      <c r="B346" s="29">
        <v>304.3</v>
      </c>
      <c r="C346" s="30">
        <f t="shared" si="10"/>
        <v>1948</v>
      </c>
      <c r="D346">
        <f t="shared" si="11"/>
        <v>7</v>
      </c>
    </row>
    <row r="347" spans="1:4" ht="12" customHeight="1" x14ac:dyDescent="0.25">
      <c r="A347" s="28">
        <v>17776</v>
      </c>
      <c r="B347" s="29">
        <v>386.8</v>
      </c>
      <c r="C347" s="30">
        <f t="shared" si="10"/>
        <v>1948</v>
      </c>
      <c r="D347">
        <f t="shared" si="11"/>
        <v>8</v>
      </c>
    </row>
    <row r="348" spans="1:4" ht="12" customHeight="1" x14ac:dyDescent="0.25">
      <c r="A348" s="28">
        <v>17806</v>
      </c>
      <c r="B348" s="29">
        <v>438.4</v>
      </c>
      <c r="C348" s="30">
        <f t="shared" si="10"/>
        <v>1948</v>
      </c>
      <c r="D348">
        <f t="shared" si="11"/>
        <v>9</v>
      </c>
    </row>
    <row r="349" spans="1:4" ht="12" customHeight="1" x14ac:dyDescent="0.25">
      <c r="A349" s="28">
        <v>17837</v>
      </c>
      <c r="B349" s="29">
        <v>309.10000000000002</v>
      </c>
      <c r="C349" s="30">
        <f t="shared" si="10"/>
        <v>1948</v>
      </c>
      <c r="D349">
        <f t="shared" si="11"/>
        <v>10</v>
      </c>
    </row>
    <row r="350" spans="1:4" ht="12" customHeight="1" x14ac:dyDescent="0.25">
      <c r="A350" s="28">
        <v>17867</v>
      </c>
      <c r="B350" s="29">
        <v>46.2</v>
      </c>
      <c r="C350" s="30">
        <f t="shared" si="10"/>
        <v>1948</v>
      </c>
      <c r="D350">
        <f t="shared" si="11"/>
        <v>11</v>
      </c>
    </row>
    <row r="351" spans="1:4" ht="12" customHeight="1" x14ac:dyDescent="0.25">
      <c r="A351" s="28">
        <v>17898</v>
      </c>
      <c r="B351" s="29">
        <v>4.3</v>
      </c>
      <c r="C351" s="30">
        <f t="shared" si="10"/>
        <v>1948</v>
      </c>
      <c r="D351">
        <f t="shared" si="11"/>
        <v>12</v>
      </c>
    </row>
    <row r="352" spans="1:4" ht="12" customHeight="1" x14ac:dyDescent="0.25">
      <c r="A352" s="28">
        <v>17929</v>
      </c>
      <c r="B352" s="29">
        <v>0</v>
      </c>
      <c r="C352" s="30">
        <f t="shared" si="10"/>
        <v>1949</v>
      </c>
      <c r="D352">
        <f t="shared" si="11"/>
        <v>1</v>
      </c>
    </row>
    <row r="353" spans="1:4" ht="12" customHeight="1" x14ac:dyDescent="0.25">
      <c r="A353" s="28">
        <v>17957</v>
      </c>
      <c r="B353" s="29">
        <v>0</v>
      </c>
      <c r="C353" s="30">
        <f t="shared" si="10"/>
        <v>1949</v>
      </c>
      <c r="D353">
        <f t="shared" si="11"/>
        <v>2</v>
      </c>
    </row>
    <row r="354" spans="1:4" ht="12" customHeight="1" x14ac:dyDescent="0.25">
      <c r="A354" s="28">
        <v>17988</v>
      </c>
      <c r="B354" s="29">
        <v>17.8</v>
      </c>
      <c r="C354" s="30">
        <f t="shared" si="10"/>
        <v>1949</v>
      </c>
      <c r="D354">
        <f t="shared" si="11"/>
        <v>3</v>
      </c>
    </row>
    <row r="355" spans="1:4" ht="12" customHeight="1" x14ac:dyDescent="0.25">
      <c r="A355" s="28">
        <v>18018</v>
      </c>
      <c r="B355" s="29">
        <v>123.4</v>
      </c>
      <c r="C355" s="30">
        <f t="shared" si="10"/>
        <v>1949</v>
      </c>
      <c r="D355">
        <f t="shared" si="11"/>
        <v>4</v>
      </c>
    </row>
    <row r="356" spans="1:4" ht="12" customHeight="1" x14ac:dyDescent="0.25">
      <c r="A356" s="28">
        <v>18049</v>
      </c>
      <c r="B356" s="29">
        <v>192.3</v>
      </c>
      <c r="C356" s="30">
        <f t="shared" si="10"/>
        <v>1949</v>
      </c>
      <c r="D356">
        <f t="shared" si="11"/>
        <v>5</v>
      </c>
    </row>
    <row r="357" spans="1:4" ht="12" customHeight="1" x14ac:dyDescent="0.25">
      <c r="A357" s="28">
        <v>18079</v>
      </c>
      <c r="B357" s="29">
        <v>167.4</v>
      </c>
      <c r="C357" s="30">
        <f t="shared" si="10"/>
        <v>1949</v>
      </c>
      <c r="D357">
        <f t="shared" si="11"/>
        <v>6</v>
      </c>
    </row>
    <row r="358" spans="1:4" ht="12" customHeight="1" x14ac:dyDescent="0.25">
      <c r="A358" s="28">
        <v>18110</v>
      </c>
      <c r="B358" s="29">
        <v>276.60000000000002</v>
      </c>
      <c r="C358" s="30">
        <f t="shared" si="10"/>
        <v>1949</v>
      </c>
      <c r="D358">
        <f t="shared" si="11"/>
        <v>7</v>
      </c>
    </row>
    <row r="359" spans="1:4" ht="12" customHeight="1" x14ac:dyDescent="0.25">
      <c r="A359" s="28">
        <v>18141</v>
      </c>
      <c r="B359" s="29">
        <v>316.5</v>
      </c>
      <c r="C359" s="30">
        <f t="shared" si="10"/>
        <v>1949</v>
      </c>
      <c r="D359">
        <f t="shared" si="11"/>
        <v>8</v>
      </c>
    </row>
    <row r="360" spans="1:4" ht="12" customHeight="1" x14ac:dyDescent="0.25">
      <c r="A360" s="28">
        <v>18171</v>
      </c>
      <c r="B360" s="29">
        <v>411</v>
      </c>
      <c r="C360" s="30">
        <f t="shared" si="10"/>
        <v>1949</v>
      </c>
      <c r="D360">
        <f t="shared" si="11"/>
        <v>9</v>
      </c>
    </row>
    <row r="361" spans="1:4" ht="12" customHeight="1" x14ac:dyDescent="0.25">
      <c r="A361" s="28">
        <v>18202</v>
      </c>
      <c r="B361" s="29">
        <v>280.39999999999998</v>
      </c>
      <c r="C361" s="30">
        <f t="shared" si="10"/>
        <v>1949</v>
      </c>
      <c r="D361">
        <f t="shared" si="11"/>
        <v>10</v>
      </c>
    </row>
    <row r="362" spans="1:4" ht="12" customHeight="1" x14ac:dyDescent="0.25">
      <c r="A362" s="28">
        <v>18232</v>
      </c>
      <c r="B362" s="29">
        <v>53.1</v>
      </c>
      <c r="C362" s="30">
        <f t="shared" si="10"/>
        <v>1949</v>
      </c>
      <c r="D362">
        <f t="shared" si="11"/>
        <v>11</v>
      </c>
    </row>
    <row r="363" spans="1:4" ht="12" customHeight="1" x14ac:dyDescent="0.25">
      <c r="A363" s="28">
        <v>18263</v>
      </c>
      <c r="B363" s="29">
        <v>5.0999999999999996</v>
      </c>
      <c r="C363" s="30">
        <f t="shared" si="10"/>
        <v>1949</v>
      </c>
      <c r="D363">
        <f t="shared" si="11"/>
        <v>12</v>
      </c>
    </row>
    <row r="364" spans="1:4" ht="12" customHeight="1" x14ac:dyDescent="0.25">
      <c r="A364" s="28">
        <v>18294</v>
      </c>
      <c r="B364" s="29">
        <v>0</v>
      </c>
      <c r="C364" s="30">
        <f t="shared" si="10"/>
        <v>1950</v>
      </c>
      <c r="D364">
        <f t="shared" si="11"/>
        <v>1</v>
      </c>
    </row>
    <row r="365" spans="1:4" ht="12" customHeight="1" x14ac:dyDescent="0.25">
      <c r="A365" s="28">
        <v>18322</v>
      </c>
      <c r="B365" s="29">
        <v>0</v>
      </c>
      <c r="C365" s="30">
        <f t="shared" si="10"/>
        <v>1950</v>
      </c>
      <c r="D365">
        <f t="shared" si="11"/>
        <v>2</v>
      </c>
    </row>
    <row r="366" spans="1:4" ht="12" customHeight="1" x14ac:dyDescent="0.25">
      <c r="A366" s="28">
        <v>18353</v>
      </c>
      <c r="B366" s="29">
        <v>48.5</v>
      </c>
      <c r="C366" s="30">
        <f t="shared" si="10"/>
        <v>1950</v>
      </c>
      <c r="D366">
        <f t="shared" si="11"/>
        <v>3</v>
      </c>
    </row>
    <row r="367" spans="1:4" ht="12" customHeight="1" x14ac:dyDescent="0.25">
      <c r="A367" s="28">
        <v>18383</v>
      </c>
      <c r="B367" s="29">
        <v>25.7</v>
      </c>
      <c r="C367" s="30">
        <f t="shared" si="10"/>
        <v>1950</v>
      </c>
      <c r="D367">
        <f t="shared" si="11"/>
        <v>4</v>
      </c>
    </row>
    <row r="368" spans="1:4" ht="12" customHeight="1" x14ac:dyDescent="0.25">
      <c r="A368" s="28">
        <v>18414</v>
      </c>
      <c r="B368" s="29">
        <v>120.4</v>
      </c>
      <c r="C368" s="30">
        <f t="shared" si="10"/>
        <v>1950</v>
      </c>
      <c r="D368">
        <f t="shared" si="11"/>
        <v>5</v>
      </c>
    </row>
    <row r="369" spans="1:4" ht="12" customHeight="1" x14ac:dyDescent="0.25">
      <c r="A369" s="28">
        <v>18444</v>
      </c>
      <c r="B369" s="29">
        <v>360.4</v>
      </c>
      <c r="C369" s="30">
        <f t="shared" si="10"/>
        <v>1950</v>
      </c>
      <c r="D369">
        <f t="shared" si="11"/>
        <v>6</v>
      </c>
    </row>
    <row r="370" spans="1:4" ht="12" customHeight="1" x14ac:dyDescent="0.25">
      <c r="A370" s="28">
        <v>18475</v>
      </c>
      <c r="B370" s="29">
        <v>249.4</v>
      </c>
      <c r="C370" s="30">
        <f t="shared" si="10"/>
        <v>1950</v>
      </c>
      <c r="D370">
        <f t="shared" si="11"/>
        <v>7</v>
      </c>
    </row>
    <row r="371" spans="1:4" ht="12" customHeight="1" x14ac:dyDescent="0.25">
      <c r="A371" s="28">
        <v>18506</v>
      </c>
      <c r="B371" s="29">
        <v>289.8</v>
      </c>
      <c r="C371" s="30">
        <f t="shared" si="10"/>
        <v>1950</v>
      </c>
      <c r="D371">
        <f t="shared" si="11"/>
        <v>8</v>
      </c>
    </row>
    <row r="372" spans="1:4" ht="12" customHeight="1" x14ac:dyDescent="0.25">
      <c r="A372" s="28">
        <v>18536</v>
      </c>
      <c r="B372" s="29">
        <v>360.7</v>
      </c>
      <c r="C372" s="30">
        <f t="shared" si="10"/>
        <v>1950</v>
      </c>
      <c r="D372">
        <f t="shared" si="11"/>
        <v>9</v>
      </c>
    </row>
    <row r="373" spans="1:4" ht="12" customHeight="1" x14ac:dyDescent="0.25">
      <c r="A373" s="28">
        <v>18567</v>
      </c>
      <c r="B373" s="29">
        <v>264.7</v>
      </c>
      <c r="C373" s="30">
        <f t="shared" si="10"/>
        <v>1950</v>
      </c>
      <c r="D373">
        <f t="shared" si="11"/>
        <v>10</v>
      </c>
    </row>
    <row r="374" spans="1:4" ht="12" customHeight="1" x14ac:dyDescent="0.25">
      <c r="A374" s="28">
        <v>18597</v>
      </c>
      <c r="B374" s="29">
        <v>58.4</v>
      </c>
      <c r="C374" s="30">
        <f t="shared" si="10"/>
        <v>1950</v>
      </c>
      <c r="D374">
        <f t="shared" si="11"/>
        <v>11</v>
      </c>
    </row>
    <row r="375" spans="1:4" ht="12" customHeight="1" x14ac:dyDescent="0.25">
      <c r="A375" s="28">
        <v>18628</v>
      </c>
      <c r="B375" s="29">
        <v>0</v>
      </c>
      <c r="C375" s="30">
        <f t="shared" si="10"/>
        <v>1950</v>
      </c>
      <c r="D375">
        <f t="shared" si="11"/>
        <v>12</v>
      </c>
    </row>
    <row r="376" spans="1:4" ht="12" customHeight="1" x14ac:dyDescent="0.25">
      <c r="A376" s="28">
        <v>18659</v>
      </c>
      <c r="B376" s="29">
        <v>31.7</v>
      </c>
      <c r="C376" s="30">
        <f t="shared" si="10"/>
        <v>1951</v>
      </c>
      <c r="D376">
        <f t="shared" si="11"/>
        <v>1</v>
      </c>
    </row>
    <row r="377" spans="1:4" ht="12" customHeight="1" x14ac:dyDescent="0.25">
      <c r="A377" s="28">
        <v>18687</v>
      </c>
      <c r="B377" s="29">
        <v>31.7</v>
      </c>
      <c r="C377" s="30">
        <f t="shared" si="10"/>
        <v>1951</v>
      </c>
      <c r="D377">
        <f t="shared" si="11"/>
        <v>2</v>
      </c>
    </row>
    <row r="378" spans="1:4" ht="12" customHeight="1" x14ac:dyDescent="0.25">
      <c r="A378" s="28">
        <v>18718</v>
      </c>
      <c r="B378" s="29">
        <v>146.80000000000001</v>
      </c>
      <c r="C378" s="30">
        <f t="shared" si="10"/>
        <v>1951</v>
      </c>
      <c r="D378">
        <f t="shared" si="11"/>
        <v>3</v>
      </c>
    </row>
    <row r="379" spans="1:4" ht="12" customHeight="1" x14ac:dyDescent="0.25">
      <c r="A379" s="28">
        <v>18748</v>
      </c>
      <c r="B379" s="29">
        <v>39.9</v>
      </c>
      <c r="C379" s="30">
        <f t="shared" si="10"/>
        <v>1951</v>
      </c>
      <c r="D379">
        <f t="shared" si="11"/>
        <v>4</v>
      </c>
    </row>
    <row r="380" spans="1:4" ht="12" customHeight="1" x14ac:dyDescent="0.25">
      <c r="A380" s="28">
        <v>18779</v>
      </c>
      <c r="B380" s="29">
        <v>272.8</v>
      </c>
      <c r="C380" s="30">
        <f t="shared" si="10"/>
        <v>1951</v>
      </c>
      <c r="D380">
        <f t="shared" si="11"/>
        <v>5</v>
      </c>
    </row>
    <row r="381" spans="1:4" ht="12" customHeight="1" x14ac:dyDescent="0.25">
      <c r="A381" s="28">
        <v>18809</v>
      </c>
      <c r="B381" s="29">
        <v>386.1</v>
      </c>
      <c r="C381" s="30">
        <f t="shared" si="10"/>
        <v>1951</v>
      </c>
      <c r="D381">
        <f t="shared" si="11"/>
        <v>6</v>
      </c>
    </row>
    <row r="382" spans="1:4" ht="12" customHeight="1" x14ac:dyDescent="0.25">
      <c r="A382" s="28">
        <v>18840</v>
      </c>
      <c r="B382" s="29">
        <v>390.9</v>
      </c>
      <c r="C382" s="30">
        <f t="shared" si="10"/>
        <v>1951</v>
      </c>
      <c r="D382">
        <f t="shared" si="11"/>
        <v>7</v>
      </c>
    </row>
    <row r="383" spans="1:4" ht="12" customHeight="1" x14ac:dyDescent="0.25">
      <c r="A383" s="28">
        <v>18871</v>
      </c>
      <c r="B383" s="29">
        <v>450.3</v>
      </c>
      <c r="C383" s="30">
        <f t="shared" si="10"/>
        <v>1951</v>
      </c>
      <c r="D383">
        <f t="shared" si="11"/>
        <v>8</v>
      </c>
    </row>
    <row r="384" spans="1:4" ht="12" customHeight="1" x14ac:dyDescent="0.25">
      <c r="A384" s="28">
        <v>18901</v>
      </c>
      <c r="B384" s="29">
        <v>514.6</v>
      </c>
      <c r="C384" s="30">
        <f t="shared" si="10"/>
        <v>1951</v>
      </c>
      <c r="D384">
        <f t="shared" si="11"/>
        <v>9</v>
      </c>
    </row>
    <row r="385" spans="1:4" ht="12" customHeight="1" x14ac:dyDescent="0.25">
      <c r="A385" s="28">
        <v>18932</v>
      </c>
      <c r="B385" s="29">
        <v>452.4</v>
      </c>
      <c r="C385" s="30">
        <f t="shared" si="10"/>
        <v>1951</v>
      </c>
      <c r="D385">
        <f t="shared" si="11"/>
        <v>10</v>
      </c>
    </row>
    <row r="386" spans="1:4" ht="12" customHeight="1" x14ac:dyDescent="0.25">
      <c r="A386" s="28">
        <v>18962</v>
      </c>
      <c r="B386" s="29">
        <v>135.4</v>
      </c>
      <c r="C386" s="30">
        <f t="shared" si="10"/>
        <v>1951</v>
      </c>
      <c r="D386">
        <f t="shared" si="11"/>
        <v>11</v>
      </c>
    </row>
    <row r="387" spans="1:4" ht="12" customHeight="1" x14ac:dyDescent="0.25">
      <c r="A387" s="28">
        <v>18993</v>
      </c>
      <c r="B387" s="29">
        <v>0</v>
      </c>
      <c r="C387" s="30">
        <f t="shared" si="10"/>
        <v>1951</v>
      </c>
      <c r="D387">
        <f t="shared" si="11"/>
        <v>12</v>
      </c>
    </row>
    <row r="388" spans="1:4" ht="12" customHeight="1" x14ac:dyDescent="0.25">
      <c r="A388" s="28">
        <v>19024</v>
      </c>
      <c r="B388" s="29">
        <v>0</v>
      </c>
      <c r="C388" s="30">
        <f t="shared" si="10"/>
        <v>1952</v>
      </c>
      <c r="D388">
        <f t="shared" si="11"/>
        <v>1</v>
      </c>
    </row>
    <row r="389" spans="1:4" ht="12" customHeight="1" x14ac:dyDescent="0.25">
      <c r="A389" s="28">
        <v>19053</v>
      </c>
      <c r="B389" s="29">
        <v>34.5</v>
      </c>
      <c r="C389" s="30">
        <f t="shared" si="10"/>
        <v>1952</v>
      </c>
      <c r="D389">
        <f t="shared" si="11"/>
        <v>2</v>
      </c>
    </row>
    <row r="390" spans="1:4" ht="12" customHeight="1" x14ac:dyDescent="0.25">
      <c r="A390" s="28">
        <v>19084</v>
      </c>
      <c r="B390" s="29">
        <v>32.799999999999997</v>
      </c>
      <c r="C390" s="30">
        <f t="shared" si="10"/>
        <v>1952</v>
      </c>
      <c r="D390">
        <f t="shared" si="11"/>
        <v>3</v>
      </c>
    </row>
    <row r="391" spans="1:4" ht="12" customHeight="1" x14ac:dyDescent="0.25">
      <c r="A391" s="28">
        <v>19114</v>
      </c>
      <c r="B391" s="29">
        <v>23.9</v>
      </c>
      <c r="C391" s="30">
        <f t="shared" si="10"/>
        <v>1952</v>
      </c>
      <c r="D391">
        <f t="shared" si="11"/>
        <v>4</v>
      </c>
    </row>
    <row r="392" spans="1:4" ht="12" customHeight="1" x14ac:dyDescent="0.25">
      <c r="A392" s="28">
        <v>19145</v>
      </c>
      <c r="B392" s="29">
        <v>191.8</v>
      </c>
      <c r="C392" s="30">
        <f t="shared" si="10"/>
        <v>1952</v>
      </c>
      <c r="D392">
        <f t="shared" si="11"/>
        <v>5</v>
      </c>
    </row>
    <row r="393" spans="1:4" ht="12" customHeight="1" x14ac:dyDescent="0.25">
      <c r="A393" s="28">
        <v>19175</v>
      </c>
      <c r="B393" s="29">
        <v>263.39999999999998</v>
      </c>
      <c r="C393" s="30">
        <f t="shared" si="10"/>
        <v>1952</v>
      </c>
      <c r="D393">
        <f t="shared" si="11"/>
        <v>6</v>
      </c>
    </row>
    <row r="394" spans="1:4" ht="12" customHeight="1" x14ac:dyDescent="0.25">
      <c r="A394" s="28">
        <v>19206</v>
      </c>
      <c r="B394" s="29">
        <v>275.3</v>
      </c>
      <c r="C394" s="30">
        <f t="shared" si="10"/>
        <v>1952</v>
      </c>
      <c r="D394">
        <f t="shared" si="11"/>
        <v>7</v>
      </c>
    </row>
    <row r="395" spans="1:4" ht="12" customHeight="1" x14ac:dyDescent="0.25">
      <c r="A395" s="28">
        <v>19237</v>
      </c>
      <c r="B395" s="29">
        <v>331.5</v>
      </c>
      <c r="C395" s="30">
        <f t="shared" si="10"/>
        <v>1952</v>
      </c>
      <c r="D395">
        <f t="shared" si="11"/>
        <v>8</v>
      </c>
    </row>
    <row r="396" spans="1:4" ht="12" customHeight="1" x14ac:dyDescent="0.25">
      <c r="A396" s="28">
        <v>19267</v>
      </c>
      <c r="B396" s="29">
        <v>433.6</v>
      </c>
      <c r="C396" s="30">
        <f t="shared" si="10"/>
        <v>1952</v>
      </c>
      <c r="D396">
        <f t="shared" si="11"/>
        <v>9</v>
      </c>
    </row>
    <row r="397" spans="1:4" ht="12" customHeight="1" x14ac:dyDescent="0.25">
      <c r="A397" s="28">
        <v>19298</v>
      </c>
      <c r="B397" s="29">
        <v>163.30000000000001</v>
      </c>
      <c r="C397" s="30">
        <f t="shared" si="10"/>
        <v>1952</v>
      </c>
      <c r="D397">
        <f t="shared" si="11"/>
        <v>10</v>
      </c>
    </row>
    <row r="398" spans="1:4" ht="12" customHeight="1" x14ac:dyDescent="0.25">
      <c r="A398" s="28">
        <v>19328</v>
      </c>
      <c r="B398" s="29">
        <v>132.80000000000001</v>
      </c>
      <c r="C398" s="30">
        <f t="shared" si="10"/>
        <v>1952</v>
      </c>
      <c r="D398">
        <f t="shared" si="11"/>
        <v>11</v>
      </c>
    </row>
    <row r="399" spans="1:4" ht="12" customHeight="1" x14ac:dyDescent="0.25">
      <c r="A399" s="28">
        <v>19359</v>
      </c>
      <c r="B399" s="29">
        <v>15.7</v>
      </c>
      <c r="C399" s="30">
        <f t="shared" si="10"/>
        <v>1952</v>
      </c>
      <c r="D399">
        <f t="shared" si="11"/>
        <v>12</v>
      </c>
    </row>
    <row r="400" spans="1:4" ht="12" customHeight="1" x14ac:dyDescent="0.25">
      <c r="A400" s="28">
        <v>19390</v>
      </c>
      <c r="B400" s="29">
        <v>2.5</v>
      </c>
      <c r="C400" s="30">
        <f t="shared" si="10"/>
        <v>1953</v>
      </c>
      <c r="D400">
        <f t="shared" si="11"/>
        <v>1</v>
      </c>
    </row>
    <row r="401" spans="1:4" ht="12" customHeight="1" x14ac:dyDescent="0.25">
      <c r="A401" s="28">
        <v>19418</v>
      </c>
      <c r="B401" s="29">
        <v>0</v>
      </c>
      <c r="C401" s="30">
        <f t="shared" ref="C401:C464" si="12">+YEAR(A401)</f>
        <v>1953</v>
      </c>
      <c r="D401">
        <f t="shared" ref="D401:D464" si="13">+MONTH(A401)</f>
        <v>2</v>
      </c>
    </row>
    <row r="402" spans="1:4" ht="12" customHeight="1" x14ac:dyDescent="0.25">
      <c r="A402" s="28">
        <v>19449</v>
      </c>
      <c r="B402" s="29">
        <v>151.9</v>
      </c>
      <c r="C402" s="30">
        <f t="shared" si="12"/>
        <v>1953</v>
      </c>
      <c r="D402">
        <f t="shared" si="13"/>
        <v>3</v>
      </c>
    </row>
    <row r="403" spans="1:4" ht="12" customHeight="1" x14ac:dyDescent="0.25">
      <c r="A403" s="28">
        <v>19479</v>
      </c>
      <c r="B403" s="29">
        <v>59.9</v>
      </c>
      <c r="C403" s="30">
        <f t="shared" si="12"/>
        <v>1953</v>
      </c>
      <c r="D403">
        <f t="shared" si="13"/>
        <v>4</v>
      </c>
    </row>
    <row r="404" spans="1:4" ht="12" customHeight="1" x14ac:dyDescent="0.25">
      <c r="A404" s="28">
        <v>19510</v>
      </c>
      <c r="B404" s="29">
        <v>111.5</v>
      </c>
      <c r="C404" s="30">
        <f t="shared" si="12"/>
        <v>1953</v>
      </c>
      <c r="D404">
        <f t="shared" si="13"/>
        <v>5</v>
      </c>
    </row>
    <row r="405" spans="1:4" ht="12" customHeight="1" x14ac:dyDescent="0.25">
      <c r="A405" s="28">
        <v>19540</v>
      </c>
      <c r="B405" s="29">
        <v>435.9</v>
      </c>
      <c r="C405" s="30">
        <f t="shared" si="12"/>
        <v>1953</v>
      </c>
      <c r="D405">
        <f t="shared" si="13"/>
        <v>6</v>
      </c>
    </row>
    <row r="406" spans="1:4" ht="12" customHeight="1" x14ac:dyDescent="0.25">
      <c r="A406" s="28">
        <v>19571</v>
      </c>
      <c r="B406" s="29">
        <v>402.1</v>
      </c>
      <c r="C406" s="30">
        <f t="shared" si="12"/>
        <v>1953</v>
      </c>
      <c r="D406">
        <f t="shared" si="13"/>
        <v>7</v>
      </c>
    </row>
    <row r="407" spans="1:4" ht="12" customHeight="1" x14ac:dyDescent="0.25">
      <c r="A407" s="28">
        <v>19602</v>
      </c>
      <c r="B407" s="29">
        <v>563.4</v>
      </c>
      <c r="C407" s="30">
        <f t="shared" si="12"/>
        <v>1953</v>
      </c>
      <c r="D407">
        <f t="shared" si="13"/>
        <v>8</v>
      </c>
    </row>
    <row r="408" spans="1:4" ht="12" customHeight="1" x14ac:dyDescent="0.25">
      <c r="A408" s="28">
        <v>19632</v>
      </c>
      <c r="B408" s="29">
        <v>387.9</v>
      </c>
      <c r="C408" s="30">
        <f t="shared" si="12"/>
        <v>1953</v>
      </c>
      <c r="D408">
        <f t="shared" si="13"/>
        <v>9</v>
      </c>
    </row>
    <row r="409" spans="1:4" ht="12" customHeight="1" x14ac:dyDescent="0.25">
      <c r="A409" s="28">
        <v>19663</v>
      </c>
      <c r="B409" s="29">
        <v>319.8</v>
      </c>
      <c r="C409" s="30">
        <f t="shared" si="12"/>
        <v>1953</v>
      </c>
      <c r="D409">
        <f t="shared" si="13"/>
        <v>10</v>
      </c>
    </row>
    <row r="410" spans="1:4" ht="12" customHeight="1" x14ac:dyDescent="0.25">
      <c r="A410" s="28">
        <v>19693</v>
      </c>
      <c r="B410" s="29">
        <v>67.599999999999994</v>
      </c>
      <c r="C410" s="30">
        <f t="shared" si="12"/>
        <v>1953</v>
      </c>
      <c r="D410">
        <f t="shared" si="13"/>
        <v>11</v>
      </c>
    </row>
    <row r="411" spans="1:4" ht="12" customHeight="1" x14ac:dyDescent="0.25">
      <c r="A411" s="28">
        <v>19724</v>
      </c>
      <c r="B411" s="29">
        <v>97.3</v>
      </c>
      <c r="C411" s="30">
        <f t="shared" si="12"/>
        <v>1953</v>
      </c>
      <c r="D411">
        <f t="shared" si="13"/>
        <v>12</v>
      </c>
    </row>
    <row r="412" spans="1:4" ht="12" customHeight="1" x14ac:dyDescent="0.25">
      <c r="A412" s="28">
        <v>19755</v>
      </c>
      <c r="B412" s="29">
        <v>0</v>
      </c>
      <c r="C412" s="30">
        <f t="shared" si="12"/>
        <v>1954</v>
      </c>
      <c r="D412">
        <f t="shared" si="13"/>
        <v>1</v>
      </c>
    </row>
    <row r="413" spans="1:4" ht="12" customHeight="1" x14ac:dyDescent="0.25">
      <c r="A413" s="28">
        <v>19783</v>
      </c>
      <c r="B413" s="29">
        <v>21.6</v>
      </c>
      <c r="C413" s="30">
        <f t="shared" si="12"/>
        <v>1954</v>
      </c>
      <c r="D413">
        <f t="shared" si="13"/>
        <v>2</v>
      </c>
    </row>
    <row r="414" spans="1:4" ht="12" customHeight="1" x14ac:dyDescent="0.25">
      <c r="A414" s="28">
        <v>19814</v>
      </c>
      <c r="B414" s="29">
        <v>30.7</v>
      </c>
      <c r="C414" s="30">
        <f t="shared" si="12"/>
        <v>1954</v>
      </c>
      <c r="D414">
        <f t="shared" si="13"/>
        <v>3</v>
      </c>
    </row>
    <row r="415" spans="1:4" ht="12" customHeight="1" x14ac:dyDescent="0.25">
      <c r="A415" s="28">
        <v>19844</v>
      </c>
      <c r="B415" s="29">
        <v>116.6</v>
      </c>
      <c r="C415" s="30">
        <f t="shared" si="12"/>
        <v>1954</v>
      </c>
      <c r="D415">
        <f t="shared" si="13"/>
        <v>4</v>
      </c>
    </row>
    <row r="416" spans="1:4" ht="12" customHeight="1" x14ac:dyDescent="0.25">
      <c r="A416" s="28">
        <v>19875</v>
      </c>
      <c r="B416" s="29">
        <v>153.19999999999999</v>
      </c>
      <c r="C416" s="30">
        <f t="shared" si="12"/>
        <v>1954</v>
      </c>
      <c r="D416">
        <f t="shared" si="13"/>
        <v>5</v>
      </c>
    </row>
    <row r="417" spans="1:4" ht="12" customHeight="1" x14ac:dyDescent="0.25">
      <c r="A417" s="28">
        <v>19905</v>
      </c>
      <c r="B417" s="29">
        <v>238.8</v>
      </c>
      <c r="C417" s="30">
        <f t="shared" si="12"/>
        <v>1954</v>
      </c>
      <c r="D417">
        <f t="shared" si="13"/>
        <v>6</v>
      </c>
    </row>
    <row r="418" spans="1:4" ht="12" customHeight="1" x14ac:dyDescent="0.25">
      <c r="A418" s="28">
        <v>19936</v>
      </c>
      <c r="B418" s="29">
        <v>372.1</v>
      </c>
      <c r="C418" s="30">
        <f t="shared" si="12"/>
        <v>1954</v>
      </c>
      <c r="D418">
        <f t="shared" si="13"/>
        <v>7</v>
      </c>
    </row>
    <row r="419" spans="1:4" ht="12" customHeight="1" x14ac:dyDescent="0.25">
      <c r="A419" s="28">
        <v>19967</v>
      </c>
      <c r="B419" s="29">
        <v>490.7</v>
      </c>
      <c r="C419" s="30">
        <f t="shared" si="12"/>
        <v>1954</v>
      </c>
      <c r="D419">
        <f t="shared" si="13"/>
        <v>8</v>
      </c>
    </row>
    <row r="420" spans="1:4" ht="12" customHeight="1" x14ac:dyDescent="0.25">
      <c r="A420" s="28">
        <v>19997</v>
      </c>
      <c r="B420" s="29">
        <v>387.9</v>
      </c>
      <c r="C420" s="30">
        <f t="shared" si="12"/>
        <v>1954</v>
      </c>
      <c r="D420">
        <f t="shared" si="13"/>
        <v>9</v>
      </c>
    </row>
    <row r="421" spans="1:4" ht="12" customHeight="1" x14ac:dyDescent="0.25">
      <c r="A421" s="28">
        <v>20028</v>
      </c>
      <c r="B421" s="29">
        <v>382.8</v>
      </c>
      <c r="C421" s="30">
        <f t="shared" si="12"/>
        <v>1954</v>
      </c>
      <c r="D421">
        <f t="shared" si="13"/>
        <v>10</v>
      </c>
    </row>
    <row r="422" spans="1:4" ht="12" customHeight="1" x14ac:dyDescent="0.25">
      <c r="A422" s="28">
        <v>20058</v>
      </c>
      <c r="B422" s="29">
        <v>254.5</v>
      </c>
      <c r="C422" s="30">
        <f t="shared" si="12"/>
        <v>1954</v>
      </c>
      <c r="D422">
        <f t="shared" si="13"/>
        <v>11</v>
      </c>
    </row>
    <row r="423" spans="1:4" ht="12" customHeight="1" x14ac:dyDescent="0.25">
      <c r="A423" s="28">
        <v>20089</v>
      </c>
      <c r="B423" s="29">
        <v>63.5</v>
      </c>
      <c r="C423" s="30">
        <f t="shared" si="12"/>
        <v>1954</v>
      </c>
      <c r="D423">
        <f t="shared" si="13"/>
        <v>12</v>
      </c>
    </row>
    <row r="424" spans="1:4" ht="12" customHeight="1" x14ac:dyDescent="0.25">
      <c r="A424" s="28">
        <v>20120</v>
      </c>
      <c r="B424" s="29">
        <v>17</v>
      </c>
      <c r="C424" s="30">
        <f t="shared" si="12"/>
        <v>1955</v>
      </c>
      <c r="D424">
        <f t="shared" si="13"/>
        <v>1</v>
      </c>
    </row>
    <row r="425" spans="1:4" ht="12" customHeight="1" x14ac:dyDescent="0.25">
      <c r="A425" s="28">
        <v>20148</v>
      </c>
      <c r="B425" s="29">
        <v>5.6</v>
      </c>
      <c r="C425" s="30">
        <f t="shared" si="12"/>
        <v>1955</v>
      </c>
      <c r="D425">
        <f t="shared" si="13"/>
        <v>2</v>
      </c>
    </row>
    <row r="426" spans="1:4" ht="12" customHeight="1" x14ac:dyDescent="0.25">
      <c r="A426" s="28">
        <v>20179</v>
      </c>
      <c r="B426" s="29">
        <v>129</v>
      </c>
      <c r="C426" s="30">
        <f t="shared" si="12"/>
        <v>1955</v>
      </c>
      <c r="D426">
        <f t="shared" si="13"/>
        <v>3</v>
      </c>
    </row>
    <row r="427" spans="1:4" ht="12" customHeight="1" x14ac:dyDescent="0.25">
      <c r="A427" s="28">
        <v>20209</v>
      </c>
      <c r="B427" s="29">
        <v>203.5</v>
      </c>
      <c r="C427" s="30">
        <f t="shared" si="12"/>
        <v>1955</v>
      </c>
      <c r="D427">
        <f t="shared" si="13"/>
        <v>4</v>
      </c>
    </row>
    <row r="428" spans="1:4" ht="12" customHeight="1" x14ac:dyDescent="0.25">
      <c r="A428" s="28">
        <v>20240</v>
      </c>
      <c r="B428" s="29">
        <v>181.4</v>
      </c>
      <c r="C428" s="30">
        <f t="shared" si="12"/>
        <v>1955</v>
      </c>
      <c r="D428">
        <f t="shared" si="13"/>
        <v>5</v>
      </c>
    </row>
    <row r="429" spans="1:4" ht="12" customHeight="1" x14ac:dyDescent="0.25">
      <c r="A429" s="28">
        <v>20270</v>
      </c>
      <c r="B429" s="29">
        <v>357.9</v>
      </c>
      <c r="C429" s="30">
        <f t="shared" si="12"/>
        <v>1955</v>
      </c>
      <c r="D429">
        <f t="shared" si="13"/>
        <v>6</v>
      </c>
    </row>
    <row r="430" spans="1:4" ht="12" customHeight="1" x14ac:dyDescent="0.25">
      <c r="A430" s="28">
        <v>20301</v>
      </c>
      <c r="B430" s="29">
        <v>400.3</v>
      </c>
      <c r="C430" s="30">
        <f t="shared" si="12"/>
        <v>1955</v>
      </c>
      <c r="D430">
        <f t="shared" si="13"/>
        <v>7</v>
      </c>
    </row>
    <row r="431" spans="1:4" ht="12" customHeight="1" x14ac:dyDescent="0.25">
      <c r="A431" s="28">
        <v>20332</v>
      </c>
      <c r="B431" s="29">
        <v>382.5</v>
      </c>
      <c r="C431" s="30">
        <f t="shared" si="12"/>
        <v>1955</v>
      </c>
      <c r="D431">
        <f t="shared" si="13"/>
        <v>8</v>
      </c>
    </row>
    <row r="432" spans="1:4" ht="12" customHeight="1" x14ac:dyDescent="0.25">
      <c r="A432" s="28">
        <v>20362</v>
      </c>
      <c r="B432" s="29">
        <v>500.1</v>
      </c>
      <c r="C432" s="30">
        <f t="shared" si="12"/>
        <v>1955</v>
      </c>
      <c r="D432">
        <f t="shared" si="13"/>
        <v>9</v>
      </c>
    </row>
    <row r="433" spans="1:4" ht="12" customHeight="1" x14ac:dyDescent="0.25">
      <c r="A433" s="28">
        <v>20393</v>
      </c>
      <c r="B433" s="29">
        <v>464.6</v>
      </c>
      <c r="C433" s="30">
        <f t="shared" si="12"/>
        <v>1955</v>
      </c>
      <c r="D433">
        <f t="shared" si="13"/>
        <v>10</v>
      </c>
    </row>
    <row r="434" spans="1:4" ht="12" customHeight="1" x14ac:dyDescent="0.25">
      <c r="A434" s="28">
        <v>20423</v>
      </c>
      <c r="B434" s="29">
        <v>68.8</v>
      </c>
      <c r="C434" s="30">
        <f t="shared" si="12"/>
        <v>1955</v>
      </c>
      <c r="D434">
        <f t="shared" si="13"/>
        <v>11</v>
      </c>
    </row>
    <row r="435" spans="1:4" ht="12" customHeight="1" x14ac:dyDescent="0.25">
      <c r="A435" s="28">
        <v>20454</v>
      </c>
      <c r="B435" s="29">
        <v>15.2</v>
      </c>
      <c r="C435" s="30">
        <f t="shared" si="12"/>
        <v>1955</v>
      </c>
      <c r="D435">
        <f t="shared" si="13"/>
        <v>12</v>
      </c>
    </row>
    <row r="436" spans="1:4" ht="12" customHeight="1" x14ac:dyDescent="0.25">
      <c r="A436" s="28">
        <v>20485</v>
      </c>
      <c r="B436" s="29">
        <v>0</v>
      </c>
      <c r="C436" s="30">
        <f t="shared" si="12"/>
        <v>1956</v>
      </c>
      <c r="D436">
        <f t="shared" si="13"/>
        <v>1</v>
      </c>
    </row>
    <row r="437" spans="1:4" ht="12" customHeight="1" x14ac:dyDescent="0.25">
      <c r="A437" s="28">
        <v>20514</v>
      </c>
      <c r="B437" s="29">
        <v>38.1</v>
      </c>
      <c r="C437" s="30">
        <f t="shared" si="12"/>
        <v>1956</v>
      </c>
      <c r="D437">
        <f t="shared" si="13"/>
        <v>2</v>
      </c>
    </row>
    <row r="438" spans="1:4" ht="12" customHeight="1" x14ac:dyDescent="0.25">
      <c r="A438" s="28">
        <v>20545</v>
      </c>
      <c r="B438" s="29">
        <v>14</v>
      </c>
      <c r="C438" s="30">
        <f t="shared" si="12"/>
        <v>1956</v>
      </c>
      <c r="D438">
        <f t="shared" si="13"/>
        <v>3</v>
      </c>
    </row>
    <row r="439" spans="1:4" ht="12" customHeight="1" x14ac:dyDescent="0.25">
      <c r="A439" s="28">
        <v>20575</v>
      </c>
      <c r="B439" s="29">
        <v>65.3</v>
      </c>
      <c r="C439" s="30">
        <f t="shared" si="12"/>
        <v>1956</v>
      </c>
      <c r="D439">
        <f t="shared" si="13"/>
        <v>4</v>
      </c>
    </row>
    <row r="440" spans="1:4" ht="12" customHeight="1" x14ac:dyDescent="0.25">
      <c r="A440" s="28">
        <v>20606</v>
      </c>
      <c r="B440" s="29">
        <v>175</v>
      </c>
      <c r="C440" s="30">
        <f t="shared" si="12"/>
        <v>1956</v>
      </c>
      <c r="D440">
        <f t="shared" si="13"/>
        <v>5</v>
      </c>
    </row>
    <row r="441" spans="1:4" ht="12" customHeight="1" x14ac:dyDescent="0.25">
      <c r="A441" s="28">
        <v>20636</v>
      </c>
      <c r="B441" s="29">
        <v>341.4</v>
      </c>
      <c r="C441" s="30">
        <f t="shared" si="12"/>
        <v>1956</v>
      </c>
      <c r="D441">
        <f t="shared" si="13"/>
        <v>6</v>
      </c>
    </row>
    <row r="442" spans="1:4" ht="12" customHeight="1" x14ac:dyDescent="0.25">
      <c r="A442" s="28">
        <v>20667</v>
      </c>
      <c r="B442" s="29">
        <v>252</v>
      </c>
      <c r="C442" s="30">
        <f t="shared" si="12"/>
        <v>1956</v>
      </c>
      <c r="D442">
        <f t="shared" si="13"/>
        <v>7</v>
      </c>
    </row>
    <row r="443" spans="1:4" ht="12" customHeight="1" x14ac:dyDescent="0.25">
      <c r="A443" s="28">
        <v>20698</v>
      </c>
      <c r="B443" s="29">
        <v>369.3</v>
      </c>
      <c r="C443" s="30">
        <f t="shared" si="12"/>
        <v>1956</v>
      </c>
      <c r="D443">
        <f t="shared" si="13"/>
        <v>8</v>
      </c>
    </row>
    <row r="444" spans="1:4" ht="12" customHeight="1" x14ac:dyDescent="0.25">
      <c r="A444" s="28">
        <v>20728</v>
      </c>
      <c r="B444" s="29">
        <v>425.2</v>
      </c>
      <c r="C444" s="30">
        <f t="shared" si="12"/>
        <v>1956</v>
      </c>
      <c r="D444">
        <f t="shared" si="13"/>
        <v>9</v>
      </c>
    </row>
    <row r="445" spans="1:4" ht="12" customHeight="1" x14ac:dyDescent="0.25">
      <c r="A445" s="28">
        <v>20759</v>
      </c>
      <c r="B445" s="29">
        <v>165.9</v>
      </c>
      <c r="C445" s="30">
        <f t="shared" si="12"/>
        <v>1956</v>
      </c>
      <c r="D445">
        <f t="shared" si="13"/>
        <v>10</v>
      </c>
    </row>
    <row r="446" spans="1:4" ht="12" customHeight="1" x14ac:dyDescent="0.25">
      <c r="A446" s="28">
        <v>20789</v>
      </c>
      <c r="B446" s="29">
        <v>88.9</v>
      </c>
      <c r="C446" s="30">
        <f t="shared" si="12"/>
        <v>1956</v>
      </c>
      <c r="D446">
        <f t="shared" si="13"/>
        <v>11</v>
      </c>
    </row>
    <row r="447" spans="1:4" ht="12" customHeight="1" x14ac:dyDescent="0.25">
      <c r="A447" s="28">
        <v>20820</v>
      </c>
      <c r="B447" s="29">
        <v>56.4</v>
      </c>
      <c r="C447" s="30">
        <f t="shared" si="12"/>
        <v>1956</v>
      </c>
      <c r="D447">
        <f t="shared" si="13"/>
        <v>12</v>
      </c>
    </row>
    <row r="448" spans="1:4" ht="12" customHeight="1" x14ac:dyDescent="0.25">
      <c r="A448" s="28">
        <v>20851</v>
      </c>
      <c r="B448" s="29">
        <v>0</v>
      </c>
      <c r="C448" s="30">
        <f t="shared" si="12"/>
        <v>1957</v>
      </c>
      <c r="D448">
        <f t="shared" si="13"/>
        <v>1</v>
      </c>
    </row>
    <row r="449" spans="1:4" ht="12" customHeight="1" x14ac:dyDescent="0.25">
      <c r="A449" s="28">
        <v>20879</v>
      </c>
      <c r="B449" s="29">
        <v>3</v>
      </c>
      <c r="C449" s="30">
        <f t="shared" si="12"/>
        <v>1957</v>
      </c>
      <c r="D449">
        <f t="shared" si="13"/>
        <v>2</v>
      </c>
    </row>
    <row r="450" spans="1:4" ht="12" customHeight="1" x14ac:dyDescent="0.25">
      <c r="A450" s="28">
        <v>20910</v>
      </c>
      <c r="B450" s="29">
        <v>20.3</v>
      </c>
      <c r="C450" s="30">
        <f t="shared" si="12"/>
        <v>1957</v>
      </c>
      <c r="D450">
        <f t="shared" si="13"/>
        <v>3</v>
      </c>
    </row>
    <row r="451" spans="1:4" ht="12" customHeight="1" x14ac:dyDescent="0.25">
      <c r="A451" s="28">
        <v>20940</v>
      </c>
      <c r="B451" s="29">
        <v>175.5</v>
      </c>
      <c r="C451" s="30">
        <f t="shared" si="12"/>
        <v>1957</v>
      </c>
      <c r="D451">
        <f t="shared" si="13"/>
        <v>4</v>
      </c>
    </row>
    <row r="452" spans="1:4" ht="12" customHeight="1" x14ac:dyDescent="0.25">
      <c r="A452" s="28">
        <v>20971</v>
      </c>
      <c r="B452" s="29">
        <v>119.6</v>
      </c>
      <c r="C452" s="30">
        <f t="shared" si="12"/>
        <v>1957</v>
      </c>
      <c r="D452">
        <f t="shared" si="13"/>
        <v>5</v>
      </c>
    </row>
    <row r="453" spans="1:4" ht="12" customHeight="1" x14ac:dyDescent="0.25">
      <c r="A453" s="28">
        <v>21001</v>
      </c>
      <c r="B453" s="29">
        <v>240.5</v>
      </c>
      <c r="C453" s="30">
        <f t="shared" si="12"/>
        <v>1957</v>
      </c>
      <c r="D453">
        <f t="shared" si="13"/>
        <v>6</v>
      </c>
    </row>
    <row r="454" spans="1:4" ht="12" customHeight="1" x14ac:dyDescent="0.25">
      <c r="A454" s="28">
        <v>21032</v>
      </c>
      <c r="B454" s="29">
        <v>367.5</v>
      </c>
      <c r="C454" s="30">
        <f t="shared" si="12"/>
        <v>1957</v>
      </c>
      <c r="D454">
        <f t="shared" si="13"/>
        <v>7</v>
      </c>
    </row>
    <row r="455" spans="1:4" ht="12" customHeight="1" x14ac:dyDescent="0.25">
      <c r="A455" s="28">
        <v>21063</v>
      </c>
      <c r="B455" s="29">
        <v>290.60000000000002</v>
      </c>
      <c r="C455" s="30">
        <f t="shared" si="12"/>
        <v>1957</v>
      </c>
      <c r="D455">
        <f t="shared" si="13"/>
        <v>8</v>
      </c>
    </row>
    <row r="456" spans="1:4" ht="12" customHeight="1" x14ac:dyDescent="0.25">
      <c r="A456" s="28">
        <v>21093</v>
      </c>
      <c r="B456" s="29">
        <v>453.6</v>
      </c>
      <c r="C456" s="30">
        <f t="shared" si="12"/>
        <v>1957</v>
      </c>
      <c r="D456">
        <f t="shared" si="13"/>
        <v>9</v>
      </c>
    </row>
    <row r="457" spans="1:4" ht="12" customHeight="1" x14ac:dyDescent="0.25">
      <c r="A457" s="28">
        <v>21124</v>
      </c>
      <c r="B457" s="29">
        <v>400.3</v>
      </c>
      <c r="C457" s="30">
        <f t="shared" si="12"/>
        <v>1957</v>
      </c>
      <c r="D457">
        <f t="shared" si="13"/>
        <v>10</v>
      </c>
    </row>
    <row r="458" spans="1:4" ht="12" customHeight="1" x14ac:dyDescent="0.25">
      <c r="A458" s="28">
        <v>21154</v>
      </c>
      <c r="B458" s="29">
        <v>112</v>
      </c>
      <c r="C458" s="30">
        <f t="shared" si="12"/>
        <v>1957</v>
      </c>
      <c r="D458">
        <f t="shared" si="13"/>
        <v>11</v>
      </c>
    </row>
    <row r="459" spans="1:4" ht="12" customHeight="1" x14ac:dyDescent="0.25">
      <c r="A459" s="28">
        <v>21185</v>
      </c>
      <c r="B459" s="29">
        <v>0</v>
      </c>
      <c r="C459" s="30">
        <f t="shared" si="12"/>
        <v>1957</v>
      </c>
      <c r="D459">
        <f t="shared" si="13"/>
        <v>12</v>
      </c>
    </row>
    <row r="460" spans="1:4" ht="12" customHeight="1" x14ac:dyDescent="0.25">
      <c r="A460" s="28">
        <v>21216</v>
      </c>
      <c r="B460" s="29">
        <v>136.69999999999999</v>
      </c>
      <c r="C460" s="30">
        <f t="shared" si="12"/>
        <v>1958</v>
      </c>
      <c r="D460">
        <f t="shared" si="13"/>
        <v>1</v>
      </c>
    </row>
    <row r="461" spans="1:4" ht="12" customHeight="1" x14ac:dyDescent="0.25">
      <c r="A461" s="28">
        <v>21244</v>
      </c>
      <c r="B461" s="29">
        <v>14.7</v>
      </c>
      <c r="C461" s="30">
        <f t="shared" si="12"/>
        <v>1958</v>
      </c>
      <c r="D461">
        <f t="shared" si="13"/>
        <v>2</v>
      </c>
    </row>
    <row r="462" spans="1:4" ht="12" customHeight="1" x14ac:dyDescent="0.25">
      <c r="A462" s="28">
        <v>21275</v>
      </c>
      <c r="B462" s="29">
        <v>98</v>
      </c>
      <c r="C462" s="30">
        <f t="shared" si="12"/>
        <v>1958</v>
      </c>
      <c r="D462">
        <f t="shared" si="13"/>
        <v>3</v>
      </c>
    </row>
    <row r="463" spans="1:4" ht="12" customHeight="1" x14ac:dyDescent="0.25">
      <c r="A463" s="28">
        <v>21305</v>
      </c>
      <c r="B463" s="29">
        <v>187.2</v>
      </c>
      <c r="C463" s="30">
        <f t="shared" si="12"/>
        <v>1958</v>
      </c>
      <c r="D463">
        <f t="shared" si="13"/>
        <v>4</v>
      </c>
    </row>
    <row r="464" spans="1:4" ht="12" customHeight="1" x14ac:dyDescent="0.25">
      <c r="A464" s="28">
        <v>21336</v>
      </c>
      <c r="B464" s="29">
        <v>336.3</v>
      </c>
      <c r="C464" s="30">
        <f t="shared" si="12"/>
        <v>1958</v>
      </c>
      <c r="D464">
        <f t="shared" si="13"/>
        <v>5</v>
      </c>
    </row>
    <row r="465" spans="1:4" ht="12" customHeight="1" x14ac:dyDescent="0.25">
      <c r="A465" s="28">
        <v>21366</v>
      </c>
      <c r="B465" s="29">
        <v>211.3</v>
      </c>
      <c r="C465" s="30">
        <f t="shared" ref="C465:C528" si="14">+YEAR(A465)</f>
        <v>1958</v>
      </c>
      <c r="D465">
        <f t="shared" ref="D465:D528" si="15">+MONTH(A465)</f>
        <v>6</v>
      </c>
    </row>
    <row r="466" spans="1:4" ht="12" customHeight="1" x14ac:dyDescent="0.25">
      <c r="A466" s="28">
        <v>21397</v>
      </c>
      <c r="B466" s="29">
        <v>121.4</v>
      </c>
      <c r="C466" s="30">
        <f t="shared" si="14"/>
        <v>1958</v>
      </c>
      <c r="D466">
        <f t="shared" si="15"/>
        <v>7</v>
      </c>
    </row>
    <row r="467" spans="1:4" ht="12" customHeight="1" x14ac:dyDescent="0.25">
      <c r="A467" s="28">
        <v>21428</v>
      </c>
      <c r="B467" s="29">
        <v>390.4</v>
      </c>
      <c r="C467" s="30">
        <f t="shared" si="14"/>
        <v>1958</v>
      </c>
      <c r="D467">
        <f t="shared" si="15"/>
        <v>8</v>
      </c>
    </row>
    <row r="468" spans="1:4" ht="12" customHeight="1" x14ac:dyDescent="0.25">
      <c r="A468" s="28">
        <v>21458</v>
      </c>
      <c r="B468" s="29">
        <v>375.7</v>
      </c>
      <c r="C468" s="30">
        <f t="shared" si="14"/>
        <v>1958</v>
      </c>
      <c r="D468">
        <f t="shared" si="15"/>
        <v>9</v>
      </c>
    </row>
    <row r="469" spans="1:4" ht="12" customHeight="1" x14ac:dyDescent="0.25">
      <c r="A469" s="28">
        <v>21489</v>
      </c>
      <c r="B469" s="29">
        <v>498.6</v>
      </c>
      <c r="C469" s="30">
        <f t="shared" si="14"/>
        <v>1958</v>
      </c>
      <c r="D469">
        <f t="shared" si="15"/>
        <v>10</v>
      </c>
    </row>
    <row r="470" spans="1:4" ht="12" customHeight="1" x14ac:dyDescent="0.25">
      <c r="A470" s="28">
        <v>21519</v>
      </c>
      <c r="B470" s="29">
        <v>247.9</v>
      </c>
      <c r="C470" s="30">
        <f t="shared" si="14"/>
        <v>1958</v>
      </c>
      <c r="D470">
        <f t="shared" si="15"/>
        <v>11</v>
      </c>
    </row>
    <row r="471" spans="1:4" ht="12" customHeight="1" x14ac:dyDescent="0.25">
      <c r="A471" s="28">
        <v>21550</v>
      </c>
      <c r="B471" s="29">
        <v>58.4</v>
      </c>
      <c r="C471" s="30">
        <f t="shared" si="14"/>
        <v>1958</v>
      </c>
      <c r="D471">
        <f t="shared" si="15"/>
        <v>12</v>
      </c>
    </row>
    <row r="472" spans="1:4" ht="12" customHeight="1" x14ac:dyDescent="0.25">
      <c r="A472" s="28">
        <v>21581</v>
      </c>
      <c r="B472" s="29">
        <v>1</v>
      </c>
      <c r="C472" s="30">
        <f t="shared" si="14"/>
        <v>1959</v>
      </c>
      <c r="D472">
        <f t="shared" si="15"/>
        <v>1</v>
      </c>
    </row>
    <row r="473" spans="1:4" ht="12" customHeight="1" x14ac:dyDescent="0.25">
      <c r="A473" s="28">
        <v>21609</v>
      </c>
      <c r="B473" s="29">
        <v>3.8</v>
      </c>
      <c r="C473" s="30">
        <f t="shared" si="14"/>
        <v>1959</v>
      </c>
      <c r="D473">
        <f t="shared" si="15"/>
        <v>2</v>
      </c>
    </row>
    <row r="474" spans="1:4" ht="12" customHeight="1" x14ac:dyDescent="0.25">
      <c r="A474" s="28">
        <v>21640</v>
      </c>
      <c r="B474" s="29">
        <v>13</v>
      </c>
      <c r="C474" s="30">
        <f t="shared" si="14"/>
        <v>1959</v>
      </c>
      <c r="D474">
        <f t="shared" si="15"/>
        <v>3</v>
      </c>
    </row>
    <row r="475" spans="1:4" ht="12" customHeight="1" x14ac:dyDescent="0.25">
      <c r="A475" s="28">
        <v>21670</v>
      </c>
      <c r="B475" s="29">
        <v>95.2</v>
      </c>
      <c r="C475" s="30">
        <f t="shared" si="14"/>
        <v>1959</v>
      </c>
      <c r="D475">
        <f t="shared" si="15"/>
        <v>4</v>
      </c>
    </row>
    <row r="476" spans="1:4" ht="12" customHeight="1" x14ac:dyDescent="0.25">
      <c r="A476" s="28">
        <v>21701</v>
      </c>
      <c r="B476" s="29">
        <v>231.6</v>
      </c>
      <c r="C476" s="30">
        <f t="shared" si="14"/>
        <v>1959</v>
      </c>
      <c r="D476">
        <f t="shared" si="15"/>
        <v>5</v>
      </c>
    </row>
    <row r="477" spans="1:4" ht="12" customHeight="1" x14ac:dyDescent="0.25">
      <c r="A477" s="28">
        <v>21731</v>
      </c>
      <c r="B477" s="29">
        <v>309.10000000000002</v>
      </c>
      <c r="C477" s="30">
        <f t="shared" si="14"/>
        <v>1959</v>
      </c>
      <c r="D477">
        <f t="shared" si="15"/>
        <v>6</v>
      </c>
    </row>
    <row r="478" spans="1:4" ht="12" customHeight="1" x14ac:dyDescent="0.25">
      <c r="A478" s="28">
        <v>21762</v>
      </c>
      <c r="B478" s="29">
        <v>239.8</v>
      </c>
      <c r="C478" s="30">
        <f t="shared" si="14"/>
        <v>1959</v>
      </c>
      <c r="D478">
        <f t="shared" si="15"/>
        <v>7</v>
      </c>
    </row>
    <row r="479" spans="1:4" ht="12" customHeight="1" x14ac:dyDescent="0.25">
      <c r="A479" s="28">
        <v>21793</v>
      </c>
      <c r="B479" s="29">
        <v>332</v>
      </c>
      <c r="C479" s="30">
        <f t="shared" si="14"/>
        <v>1959</v>
      </c>
      <c r="D479">
        <f t="shared" si="15"/>
        <v>8</v>
      </c>
    </row>
    <row r="480" spans="1:4" ht="12" customHeight="1" x14ac:dyDescent="0.25">
      <c r="A480" s="28">
        <v>21823</v>
      </c>
      <c r="B480" s="29">
        <v>401.8</v>
      </c>
      <c r="C480" s="30">
        <f t="shared" si="14"/>
        <v>1959</v>
      </c>
      <c r="D480">
        <f t="shared" si="15"/>
        <v>9</v>
      </c>
    </row>
    <row r="481" spans="1:4" ht="12" customHeight="1" x14ac:dyDescent="0.25">
      <c r="A481" s="28">
        <v>21854</v>
      </c>
      <c r="B481" s="29">
        <v>212.1</v>
      </c>
      <c r="C481" s="30">
        <f t="shared" si="14"/>
        <v>1959</v>
      </c>
      <c r="D481">
        <f t="shared" si="15"/>
        <v>10</v>
      </c>
    </row>
    <row r="482" spans="1:4" ht="12" customHeight="1" x14ac:dyDescent="0.25">
      <c r="A482" s="28">
        <v>21884</v>
      </c>
      <c r="B482" s="29">
        <v>150.6</v>
      </c>
      <c r="C482" s="30">
        <f t="shared" si="14"/>
        <v>1959</v>
      </c>
      <c r="D482">
        <f t="shared" si="15"/>
        <v>11</v>
      </c>
    </row>
    <row r="483" spans="1:4" ht="12" customHeight="1" x14ac:dyDescent="0.25">
      <c r="A483" s="28">
        <v>21915</v>
      </c>
      <c r="B483" s="29">
        <v>0</v>
      </c>
      <c r="C483" s="30">
        <f t="shared" si="14"/>
        <v>1959</v>
      </c>
      <c r="D483">
        <f t="shared" si="15"/>
        <v>12</v>
      </c>
    </row>
    <row r="484" spans="1:4" ht="12" customHeight="1" x14ac:dyDescent="0.25">
      <c r="A484" s="28">
        <v>21946</v>
      </c>
      <c r="B484" s="29">
        <v>0</v>
      </c>
      <c r="C484" s="30">
        <f t="shared" si="14"/>
        <v>1960</v>
      </c>
      <c r="D484">
        <f t="shared" si="15"/>
        <v>1</v>
      </c>
    </row>
    <row r="485" spans="1:4" ht="12" customHeight="1" x14ac:dyDescent="0.25">
      <c r="A485" s="28">
        <v>21975</v>
      </c>
      <c r="B485" s="29">
        <v>9.4</v>
      </c>
      <c r="C485" s="30">
        <f t="shared" si="14"/>
        <v>1960</v>
      </c>
      <c r="D485">
        <f t="shared" si="15"/>
        <v>2</v>
      </c>
    </row>
    <row r="486" spans="1:4" ht="12" customHeight="1" x14ac:dyDescent="0.25">
      <c r="A486" s="28">
        <v>22006</v>
      </c>
      <c r="B486" s="29">
        <v>1</v>
      </c>
      <c r="C486" s="30">
        <f t="shared" si="14"/>
        <v>1960</v>
      </c>
      <c r="D486">
        <f t="shared" si="15"/>
        <v>3</v>
      </c>
    </row>
    <row r="487" spans="1:4" ht="12" customHeight="1" x14ac:dyDescent="0.25">
      <c r="A487" s="28">
        <v>22036</v>
      </c>
      <c r="B487" s="29">
        <v>84.1</v>
      </c>
      <c r="C487" s="30">
        <f t="shared" si="14"/>
        <v>1960</v>
      </c>
      <c r="D487">
        <f t="shared" si="15"/>
        <v>4</v>
      </c>
    </row>
    <row r="488" spans="1:4" ht="12" customHeight="1" x14ac:dyDescent="0.25">
      <c r="A488" s="28">
        <v>22067</v>
      </c>
      <c r="B488" s="29">
        <v>196.6</v>
      </c>
      <c r="C488" s="30">
        <f t="shared" si="14"/>
        <v>1960</v>
      </c>
      <c r="D488">
        <f t="shared" si="15"/>
        <v>5</v>
      </c>
    </row>
    <row r="489" spans="1:4" ht="12" customHeight="1" x14ac:dyDescent="0.25">
      <c r="A489" s="28">
        <v>22097</v>
      </c>
      <c r="B489" s="29">
        <v>368.3</v>
      </c>
      <c r="C489" s="30">
        <f t="shared" si="14"/>
        <v>1960</v>
      </c>
      <c r="D489">
        <f t="shared" si="15"/>
        <v>6</v>
      </c>
    </row>
    <row r="490" spans="1:4" ht="12" customHeight="1" x14ac:dyDescent="0.25">
      <c r="A490" s="28">
        <v>22128</v>
      </c>
      <c r="B490" s="29">
        <v>322.8</v>
      </c>
      <c r="C490" s="30">
        <f t="shared" si="14"/>
        <v>1960</v>
      </c>
      <c r="D490">
        <f t="shared" si="15"/>
        <v>7</v>
      </c>
    </row>
    <row r="491" spans="1:4" ht="12" customHeight="1" x14ac:dyDescent="0.25">
      <c r="A491" s="28">
        <v>22159</v>
      </c>
      <c r="B491" s="29">
        <v>295.39999999999998</v>
      </c>
      <c r="C491" s="30">
        <f t="shared" si="14"/>
        <v>1960</v>
      </c>
      <c r="D491">
        <f t="shared" si="15"/>
        <v>8</v>
      </c>
    </row>
    <row r="492" spans="1:4" ht="12" customHeight="1" x14ac:dyDescent="0.25">
      <c r="A492" s="28">
        <v>22189</v>
      </c>
      <c r="B492" s="29">
        <v>319.5</v>
      </c>
      <c r="C492" s="30">
        <f t="shared" si="14"/>
        <v>1960</v>
      </c>
      <c r="D492">
        <f t="shared" si="15"/>
        <v>9</v>
      </c>
    </row>
    <row r="493" spans="1:4" ht="12" customHeight="1" x14ac:dyDescent="0.25">
      <c r="A493" s="28">
        <v>22220</v>
      </c>
      <c r="B493" s="29">
        <v>509.3</v>
      </c>
      <c r="C493" s="30">
        <f t="shared" si="14"/>
        <v>1960</v>
      </c>
      <c r="D493">
        <f t="shared" si="15"/>
        <v>10</v>
      </c>
    </row>
    <row r="494" spans="1:4" ht="12" customHeight="1" x14ac:dyDescent="0.25">
      <c r="A494" s="28">
        <v>22250</v>
      </c>
      <c r="B494" s="29">
        <v>35.299999999999997</v>
      </c>
      <c r="C494" s="30">
        <f t="shared" si="14"/>
        <v>1960</v>
      </c>
      <c r="D494">
        <f t="shared" si="15"/>
        <v>11</v>
      </c>
    </row>
    <row r="495" spans="1:4" ht="12" customHeight="1" x14ac:dyDescent="0.25">
      <c r="A495" s="28">
        <v>22281</v>
      </c>
      <c r="B495" s="29">
        <v>10.7</v>
      </c>
      <c r="C495" s="30">
        <f t="shared" si="14"/>
        <v>1960</v>
      </c>
      <c r="D495">
        <f t="shared" si="15"/>
        <v>12</v>
      </c>
    </row>
    <row r="496" spans="1:4" ht="12" customHeight="1" x14ac:dyDescent="0.25">
      <c r="A496" s="28">
        <v>22312</v>
      </c>
      <c r="B496" s="29">
        <v>0</v>
      </c>
      <c r="C496" s="30">
        <f t="shared" si="14"/>
        <v>1961</v>
      </c>
      <c r="D496">
        <f t="shared" si="15"/>
        <v>1</v>
      </c>
    </row>
    <row r="497" spans="1:4" ht="12" customHeight="1" x14ac:dyDescent="0.25">
      <c r="A497" s="28">
        <v>22340</v>
      </c>
      <c r="B497" s="29">
        <v>5.6</v>
      </c>
      <c r="C497" s="30">
        <f t="shared" si="14"/>
        <v>1961</v>
      </c>
      <c r="D497">
        <f t="shared" si="15"/>
        <v>2</v>
      </c>
    </row>
    <row r="498" spans="1:4" ht="12" customHeight="1" x14ac:dyDescent="0.25">
      <c r="A498" s="28">
        <v>22371</v>
      </c>
      <c r="B498" s="29">
        <v>49.5</v>
      </c>
      <c r="C498" s="30">
        <f t="shared" si="14"/>
        <v>1961</v>
      </c>
      <c r="D498">
        <f t="shared" si="15"/>
        <v>3</v>
      </c>
    </row>
    <row r="499" spans="1:4" ht="12" customHeight="1" x14ac:dyDescent="0.25">
      <c r="A499" s="28">
        <v>22401</v>
      </c>
      <c r="B499" s="29">
        <v>56.9</v>
      </c>
      <c r="C499" s="30">
        <f t="shared" si="14"/>
        <v>1961</v>
      </c>
      <c r="D499">
        <f t="shared" si="15"/>
        <v>4</v>
      </c>
    </row>
    <row r="500" spans="1:4" ht="12" customHeight="1" x14ac:dyDescent="0.25">
      <c r="A500" s="28">
        <v>22432</v>
      </c>
      <c r="B500" s="29">
        <v>180.3</v>
      </c>
      <c r="C500" s="30">
        <f t="shared" si="14"/>
        <v>1961</v>
      </c>
      <c r="D500">
        <f t="shared" si="15"/>
        <v>5</v>
      </c>
    </row>
    <row r="501" spans="1:4" ht="12" customHeight="1" x14ac:dyDescent="0.25">
      <c r="A501" s="28">
        <v>22462</v>
      </c>
      <c r="B501" s="29">
        <v>238.5</v>
      </c>
      <c r="C501" s="30">
        <f t="shared" si="14"/>
        <v>1961</v>
      </c>
      <c r="D501">
        <f t="shared" si="15"/>
        <v>6</v>
      </c>
    </row>
    <row r="502" spans="1:4" ht="12" customHeight="1" x14ac:dyDescent="0.25">
      <c r="A502" s="28">
        <v>22493</v>
      </c>
      <c r="B502" s="29">
        <v>273.8</v>
      </c>
      <c r="C502" s="30">
        <f t="shared" si="14"/>
        <v>1961</v>
      </c>
      <c r="D502">
        <f t="shared" si="15"/>
        <v>7</v>
      </c>
    </row>
    <row r="503" spans="1:4" ht="12" customHeight="1" x14ac:dyDescent="0.25">
      <c r="A503" s="28">
        <v>22524</v>
      </c>
      <c r="B503" s="29">
        <v>489.5</v>
      </c>
      <c r="C503" s="30">
        <f t="shared" si="14"/>
        <v>1961</v>
      </c>
      <c r="D503">
        <f t="shared" si="15"/>
        <v>8</v>
      </c>
    </row>
    <row r="504" spans="1:4" ht="12" customHeight="1" x14ac:dyDescent="0.25">
      <c r="A504" s="28">
        <v>22554</v>
      </c>
      <c r="B504" s="29">
        <v>362.5</v>
      </c>
      <c r="C504" s="30">
        <f t="shared" si="14"/>
        <v>1961</v>
      </c>
      <c r="D504">
        <f t="shared" si="15"/>
        <v>9</v>
      </c>
    </row>
    <row r="505" spans="1:4" ht="12" customHeight="1" x14ac:dyDescent="0.25">
      <c r="A505" s="28">
        <v>22585</v>
      </c>
      <c r="B505" s="29">
        <v>258.60000000000002</v>
      </c>
      <c r="C505" s="30">
        <f t="shared" si="14"/>
        <v>1961</v>
      </c>
      <c r="D505">
        <f t="shared" si="15"/>
        <v>10</v>
      </c>
    </row>
    <row r="506" spans="1:4" ht="12" customHeight="1" x14ac:dyDescent="0.25">
      <c r="A506" s="28">
        <v>22615</v>
      </c>
      <c r="B506" s="29">
        <v>122.4</v>
      </c>
      <c r="C506" s="30">
        <f t="shared" si="14"/>
        <v>1961</v>
      </c>
      <c r="D506">
        <f t="shared" si="15"/>
        <v>11</v>
      </c>
    </row>
    <row r="507" spans="1:4" ht="12" customHeight="1" x14ac:dyDescent="0.25">
      <c r="A507" s="28">
        <v>22646</v>
      </c>
      <c r="B507" s="29">
        <v>0</v>
      </c>
      <c r="C507" s="30">
        <f t="shared" si="14"/>
        <v>1961</v>
      </c>
      <c r="D507">
        <f t="shared" si="15"/>
        <v>12</v>
      </c>
    </row>
    <row r="508" spans="1:4" ht="12" customHeight="1" x14ac:dyDescent="0.25">
      <c r="A508" s="28">
        <v>22677</v>
      </c>
      <c r="B508" s="29">
        <v>0</v>
      </c>
      <c r="C508" s="30">
        <f t="shared" si="14"/>
        <v>1962</v>
      </c>
      <c r="D508">
        <f t="shared" si="15"/>
        <v>1</v>
      </c>
    </row>
    <row r="509" spans="1:4" ht="12" customHeight="1" x14ac:dyDescent="0.25">
      <c r="A509" s="28">
        <v>22705</v>
      </c>
      <c r="B509" s="29">
        <v>0</v>
      </c>
      <c r="C509" s="30">
        <f t="shared" si="14"/>
        <v>1962</v>
      </c>
      <c r="D509">
        <f t="shared" si="15"/>
        <v>2</v>
      </c>
    </row>
    <row r="510" spans="1:4" ht="12" customHeight="1" x14ac:dyDescent="0.25">
      <c r="A510" s="28">
        <v>22736</v>
      </c>
      <c r="B510" s="29">
        <v>13.7</v>
      </c>
      <c r="C510" s="30">
        <f t="shared" si="14"/>
        <v>1962</v>
      </c>
      <c r="D510">
        <f t="shared" si="15"/>
        <v>3</v>
      </c>
    </row>
    <row r="511" spans="1:4" ht="12" customHeight="1" x14ac:dyDescent="0.25">
      <c r="A511" s="28">
        <v>22766</v>
      </c>
      <c r="B511" s="29">
        <v>367.8</v>
      </c>
      <c r="C511" s="30">
        <f t="shared" si="14"/>
        <v>1962</v>
      </c>
      <c r="D511">
        <f t="shared" si="15"/>
        <v>4</v>
      </c>
    </row>
    <row r="512" spans="1:4" ht="12" customHeight="1" x14ac:dyDescent="0.25">
      <c r="A512" s="28">
        <v>22797</v>
      </c>
      <c r="B512" s="29">
        <v>188</v>
      </c>
      <c r="C512" s="30">
        <f t="shared" si="14"/>
        <v>1962</v>
      </c>
      <c r="D512">
        <f t="shared" si="15"/>
        <v>5</v>
      </c>
    </row>
    <row r="513" spans="1:4" ht="12" customHeight="1" x14ac:dyDescent="0.25">
      <c r="A513" s="28">
        <v>22827</v>
      </c>
      <c r="B513" s="29">
        <v>363.5</v>
      </c>
      <c r="C513" s="30">
        <f t="shared" si="14"/>
        <v>1962</v>
      </c>
      <c r="D513">
        <f t="shared" si="15"/>
        <v>6</v>
      </c>
    </row>
    <row r="514" spans="1:4" ht="12" customHeight="1" x14ac:dyDescent="0.25">
      <c r="A514" s="28">
        <v>22858</v>
      </c>
      <c r="B514" s="29">
        <v>304</v>
      </c>
      <c r="C514" s="30">
        <f t="shared" si="14"/>
        <v>1962</v>
      </c>
      <c r="D514">
        <f t="shared" si="15"/>
        <v>7</v>
      </c>
    </row>
    <row r="515" spans="1:4" ht="12" customHeight="1" x14ac:dyDescent="0.25">
      <c r="A515" s="28">
        <v>22889</v>
      </c>
      <c r="B515" s="29">
        <v>497.3</v>
      </c>
      <c r="C515" s="30">
        <f t="shared" si="14"/>
        <v>1962</v>
      </c>
      <c r="D515">
        <f t="shared" si="15"/>
        <v>8</v>
      </c>
    </row>
    <row r="516" spans="1:4" ht="12" customHeight="1" x14ac:dyDescent="0.25">
      <c r="A516" s="28">
        <v>22919</v>
      </c>
      <c r="B516" s="29">
        <v>396.5</v>
      </c>
      <c r="C516" s="30">
        <f t="shared" si="14"/>
        <v>1962</v>
      </c>
      <c r="D516">
        <f t="shared" si="15"/>
        <v>9</v>
      </c>
    </row>
    <row r="517" spans="1:4" ht="12" customHeight="1" x14ac:dyDescent="0.25">
      <c r="A517" s="28">
        <v>22950</v>
      </c>
      <c r="B517" s="29">
        <v>216.9</v>
      </c>
      <c r="C517" s="30">
        <f t="shared" si="14"/>
        <v>1962</v>
      </c>
      <c r="D517">
        <f t="shared" si="15"/>
        <v>10</v>
      </c>
    </row>
    <row r="518" spans="1:4" ht="12" customHeight="1" x14ac:dyDescent="0.25">
      <c r="A518" s="28">
        <v>22980</v>
      </c>
      <c r="B518" s="29">
        <v>263.39999999999998</v>
      </c>
      <c r="C518" s="30">
        <f t="shared" si="14"/>
        <v>1962</v>
      </c>
      <c r="D518">
        <f t="shared" si="15"/>
        <v>11</v>
      </c>
    </row>
    <row r="519" spans="1:4" ht="12" customHeight="1" x14ac:dyDescent="0.25">
      <c r="A519" s="28">
        <v>23011</v>
      </c>
      <c r="B519" s="29">
        <v>0</v>
      </c>
      <c r="C519" s="30">
        <f t="shared" si="14"/>
        <v>1962</v>
      </c>
      <c r="D519">
        <f t="shared" si="15"/>
        <v>12</v>
      </c>
    </row>
    <row r="520" spans="1:4" ht="12" customHeight="1" x14ac:dyDescent="0.25">
      <c r="A520" s="28">
        <v>23042</v>
      </c>
      <c r="B520" s="29">
        <v>46.5</v>
      </c>
      <c r="C520" s="30">
        <f t="shared" si="14"/>
        <v>1963</v>
      </c>
      <c r="D520">
        <f t="shared" si="15"/>
        <v>1</v>
      </c>
    </row>
    <row r="521" spans="1:4" ht="12" customHeight="1" x14ac:dyDescent="0.25">
      <c r="A521" s="28">
        <v>23070</v>
      </c>
      <c r="B521" s="29">
        <v>23.4</v>
      </c>
      <c r="C521" s="30">
        <f t="shared" si="14"/>
        <v>1963</v>
      </c>
      <c r="D521">
        <f t="shared" si="15"/>
        <v>2</v>
      </c>
    </row>
    <row r="522" spans="1:4" ht="12" customHeight="1" x14ac:dyDescent="0.25">
      <c r="A522" s="28">
        <v>23101</v>
      </c>
      <c r="B522" s="29">
        <v>39.4</v>
      </c>
      <c r="C522" s="30">
        <f t="shared" si="14"/>
        <v>1963</v>
      </c>
      <c r="D522">
        <f t="shared" si="15"/>
        <v>3</v>
      </c>
    </row>
    <row r="523" spans="1:4" ht="12" customHeight="1" x14ac:dyDescent="0.25">
      <c r="A523" s="28">
        <v>23131</v>
      </c>
      <c r="B523" s="29">
        <v>39.4</v>
      </c>
      <c r="C523" s="30">
        <f t="shared" si="14"/>
        <v>1963</v>
      </c>
      <c r="D523">
        <f t="shared" si="15"/>
        <v>4</v>
      </c>
    </row>
    <row r="524" spans="1:4" ht="12" customHeight="1" x14ac:dyDescent="0.25">
      <c r="A524" s="28">
        <v>23162</v>
      </c>
      <c r="B524" s="29">
        <v>175.8</v>
      </c>
      <c r="C524" s="30">
        <f t="shared" si="14"/>
        <v>1963</v>
      </c>
      <c r="D524">
        <f t="shared" si="15"/>
        <v>5</v>
      </c>
    </row>
    <row r="525" spans="1:4" ht="12" customHeight="1" x14ac:dyDescent="0.25">
      <c r="A525" s="28">
        <v>23192</v>
      </c>
      <c r="B525" s="29">
        <v>249.2</v>
      </c>
      <c r="C525" s="30">
        <f t="shared" si="14"/>
        <v>1963</v>
      </c>
      <c r="D525">
        <f t="shared" si="15"/>
        <v>6</v>
      </c>
    </row>
    <row r="526" spans="1:4" ht="12" customHeight="1" x14ac:dyDescent="0.25">
      <c r="A526" s="28">
        <v>23223</v>
      </c>
      <c r="B526" s="29">
        <v>399.3</v>
      </c>
      <c r="C526" s="30">
        <f t="shared" si="14"/>
        <v>1963</v>
      </c>
      <c r="D526">
        <f t="shared" si="15"/>
        <v>7</v>
      </c>
    </row>
    <row r="527" spans="1:4" ht="12" customHeight="1" x14ac:dyDescent="0.25">
      <c r="A527" s="28">
        <v>23254</v>
      </c>
      <c r="B527" s="29">
        <v>373.1</v>
      </c>
      <c r="C527" s="30">
        <f t="shared" si="14"/>
        <v>1963</v>
      </c>
      <c r="D527">
        <f t="shared" si="15"/>
        <v>8</v>
      </c>
    </row>
    <row r="528" spans="1:4" ht="12" customHeight="1" x14ac:dyDescent="0.25">
      <c r="A528" s="28">
        <v>23284</v>
      </c>
      <c r="B528" s="29">
        <v>281.7</v>
      </c>
      <c r="C528" s="30">
        <f t="shared" si="14"/>
        <v>1963</v>
      </c>
      <c r="D528">
        <f t="shared" si="15"/>
        <v>9</v>
      </c>
    </row>
    <row r="529" spans="1:4" ht="12" customHeight="1" x14ac:dyDescent="0.25">
      <c r="A529" s="28">
        <v>23315</v>
      </c>
      <c r="B529" s="29">
        <v>376.4</v>
      </c>
      <c r="C529" s="30">
        <f t="shared" ref="C529:C592" si="16">+YEAR(A529)</f>
        <v>1963</v>
      </c>
      <c r="D529">
        <f t="shared" ref="D529:D592" si="17">+MONTH(A529)</f>
        <v>10</v>
      </c>
    </row>
    <row r="530" spans="1:4" ht="12" customHeight="1" x14ac:dyDescent="0.25">
      <c r="A530" s="28">
        <v>23345</v>
      </c>
      <c r="B530" s="29">
        <v>64.599999999999994</v>
      </c>
      <c r="C530" s="30">
        <f t="shared" si="16"/>
        <v>1963</v>
      </c>
      <c r="D530">
        <f t="shared" si="17"/>
        <v>11</v>
      </c>
    </row>
    <row r="531" spans="1:4" ht="12" customHeight="1" x14ac:dyDescent="0.25">
      <c r="A531" s="28">
        <v>23376</v>
      </c>
      <c r="B531" s="29">
        <v>0</v>
      </c>
      <c r="C531" s="30">
        <f t="shared" si="16"/>
        <v>1963</v>
      </c>
      <c r="D531">
        <f t="shared" si="17"/>
        <v>12</v>
      </c>
    </row>
    <row r="532" spans="1:4" ht="12" customHeight="1" x14ac:dyDescent="0.25">
      <c r="A532" s="28">
        <v>23407</v>
      </c>
      <c r="B532" s="29">
        <v>0</v>
      </c>
      <c r="C532" s="30">
        <f t="shared" si="16"/>
        <v>1964</v>
      </c>
      <c r="D532">
        <f t="shared" si="17"/>
        <v>1</v>
      </c>
    </row>
    <row r="533" spans="1:4" ht="12" customHeight="1" x14ac:dyDescent="0.25">
      <c r="A533" s="28">
        <v>23436</v>
      </c>
      <c r="B533" s="29">
        <v>0</v>
      </c>
      <c r="C533" s="30">
        <f t="shared" si="16"/>
        <v>1964</v>
      </c>
      <c r="D533">
        <f t="shared" si="17"/>
        <v>2</v>
      </c>
    </row>
    <row r="534" spans="1:4" ht="12" customHeight="1" x14ac:dyDescent="0.25">
      <c r="A534" s="28">
        <v>23467</v>
      </c>
      <c r="B534" s="29">
        <v>28.4</v>
      </c>
      <c r="C534" s="30">
        <f t="shared" si="16"/>
        <v>1964</v>
      </c>
      <c r="D534">
        <f t="shared" si="17"/>
        <v>3</v>
      </c>
    </row>
    <row r="535" spans="1:4" ht="12" customHeight="1" x14ac:dyDescent="0.25">
      <c r="A535" s="28">
        <v>23497</v>
      </c>
      <c r="B535" s="29">
        <v>40.6</v>
      </c>
      <c r="C535" s="30">
        <f t="shared" si="16"/>
        <v>1964</v>
      </c>
      <c r="D535">
        <f t="shared" si="17"/>
        <v>4</v>
      </c>
    </row>
    <row r="536" spans="1:4" ht="12" customHeight="1" x14ac:dyDescent="0.25">
      <c r="A536" s="28">
        <v>23528</v>
      </c>
      <c r="B536" s="29">
        <v>161.5</v>
      </c>
      <c r="C536" s="30">
        <f t="shared" si="16"/>
        <v>1964</v>
      </c>
      <c r="D536">
        <f t="shared" si="17"/>
        <v>5</v>
      </c>
    </row>
    <row r="537" spans="1:4" ht="12" customHeight="1" x14ac:dyDescent="0.25">
      <c r="A537" s="28">
        <v>23558</v>
      </c>
      <c r="B537" s="29">
        <v>214.9</v>
      </c>
      <c r="C537" s="30">
        <f t="shared" si="16"/>
        <v>1964</v>
      </c>
      <c r="D537">
        <f t="shared" si="17"/>
        <v>6</v>
      </c>
    </row>
    <row r="538" spans="1:4" ht="12" customHeight="1" x14ac:dyDescent="0.25">
      <c r="A538" s="28">
        <v>23589</v>
      </c>
      <c r="B538" s="29">
        <v>253.7</v>
      </c>
      <c r="C538" s="30">
        <f t="shared" si="16"/>
        <v>1964</v>
      </c>
      <c r="D538">
        <f t="shared" si="17"/>
        <v>7</v>
      </c>
    </row>
    <row r="539" spans="1:4" ht="12" customHeight="1" x14ac:dyDescent="0.25">
      <c r="A539" s="28">
        <v>23620</v>
      </c>
      <c r="B539" s="29">
        <v>292.89999999999998</v>
      </c>
      <c r="C539" s="30">
        <f t="shared" si="16"/>
        <v>1964</v>
      </c>
      <c r="D539">
        <f t="shared" si="17"/>
        <v>8</v>
      </c>
    </row>
    <row r="540" spans="1:4" ht="12" customHeight="1" x14ac:dyDescent="0.25">
      <c r="A540" s="28">
        <v>23650</v>
      </c>
      <c r="B540" s="29">
        <v>497.1</v>
      </c>
      <c r="C540" s="30">
        <f t="shared" si="16"/>
        <v>1964</v>
      </c>
      <c r="D540">
        <f t="shared" si="17"/>
        <v>9</v>
      </c>
    </row>
    <row r="541" spans="1:4" ht="12" customHeight="1" x14ac:dyDescent="0.25">
      <c r="A541" s="28">
        <v>23681</v>
      </c>
      <c r="B541" s="29">
        <v>182.1</v>
      </c>
      <c r="C541" s="30">
        <f t="shared" si="16"/>
        <v>1964</v>
      </c>
      <c r="D541">
        <f t="shared" si="17"/>
        <v>10</v>
      </c>
    </row>
    <row r="542" spans="1:4" ht="12" customHeight="1" x14ac:dyDescent="0.25">
      <c r="A542" s="28">
        <v>23711</v>
      </c>
      <c r="B542" s="29">
        <v>43.7</v>
      </c>
      <c r="C542" s="30">
        <f t="shared" si="16"/>
        <v>1964</v>
      </c>
      <c r="D542">
        <f t="shared" si="17"/>
        <v>11</v>
      </c>
    </row>
    <row r="543" spans="1:4" ht="12" customHeight="1" x14ac:dyDescent="0.25">
      <c r="A543" s="28">
        <v>23742</v>
      </c>
      <c r="B543" s="29">
        <v>41.4</v>
      </c>
      <c r="C543" s="30">
        <f t="shared" si="16"/>
        <v>1964</v>
      </c>
      <c r="D543">
        <f t="shared" si="17"/>
        <v>12</v>
      </c>
    </row>
    <row r="544" spans="1:4" ht="12" customHeight="1" x14ac:dyDescent="0.25">
      <c r="A544" s="28">
        <v>23773</v>
      </c>
      <c r="B544" s="29">
        <v>0.8</v>
      </c>
      <c r="C544" s="30">
        <f t="shared" si="16"/>
        <v>1965</v>
      </c>
      <c r="D544">
        <f t="shared" si="17"/>
        <v>1</v>
      </c>
    </row>
    <row r="545" spans="1:4" ht="12" customHeight="1" x14ac:dyDescent="0.25">
      <c r="A545" s="28">
        <v>23801</v>
      </c>
      <c r="B545" s="29">
        <v>21.6</v>
      </c>
      <c r="C545" s="30">
        <f t="shared" si="16"/>
        <v>1965</v>
      </c>
      <c r="D545">
        <f t="shared" si="17"/>
        <v>2</v>
      </c>
    </row>
    <row r="546" spans="1:4" ht="12" customHeight="1" x14ac:dyDescent="0.25">
      <c r="A546" s="28">
        <v>23832</v>
      </c>
      <c r="B546" s="29">
        <v>0</v>
      </c>
      <c r="C546" s="30">
        <f t="shared" si="16"/>
        <v>1965</v>
      </c>
      <c r="D546">
        <f t="shared" si="17"/>
        <v>3</v>
      </c>
    </row>
    <row r="547" spans="1:4" ht="12" customHeight="1" x14ac:dyDescent="0.25">
      <c r="A547" s="28">
        <v>23862</v>
      </c>
      <c r="B547" s="29">
        <v>40.4</v>
      </c>
      <c r="C547" s="30">
        <f t="shared" si="16"/>
        <v>1965</v>
      </c>
      <c r="D547">
        <f t="shared" si="17"/>
        <v>4</v>
      </c>
    </row>
    <row r="548" spans="1:4" ht="12" customHeight="1" x14ac:dyDescent="0.25">
      <c r="A548" s="28">
        <v>23893</v>
      </c>
      <c r="B548" s="29">
        <v>158.19999999999999</v>
      </c>
      <c r="C548" s="30">
        <f t="shared" si="16"/>
        <v>1965</v>
      </c>
      <c r="D548">
        <f t="shared" si="17"/>
        <v>5</v>
      </c>
    </row>
    <row r="549" spans="1:4" ht="12" customHeight="1" x14ac:dyDescent="0.25">
      <c r="A549" s="28">
        <v>23923</v>
      </c>
      <c r="B549" s="29">
        <v>212.1</v>
      </c>
      <c r="C549" s="30">
        <f t="shared" si="16"/>
        <v>1965</v>
      </c>
      <c r="D549">
        <f t="shared" si="17"/>
        <v>6</v>
      </c>
    </row>
    <row r="550" spans="1:4" ht="12" customHeight="1" x14ac:dyDescent="0.25">
      <c r="A550" s="28">
        <v>23954</v>
      </c>
      <c r="B550" s="29">
        <v>328.2</v>
      </c>
      <c r="C550" s="30">
        <f t="shared" si="16"/>
        <v>1965</v>
      </c>
      <c r="D550">
        <f t="shared" si="17"/>
        <v>7</v>
      </c>
    </row>
    <row r="551" spans="1:4" ht="12" customHeight="1" x14ac:dyDescent="0.25">
      <c r="A551" s="28">
        <v>23985</v>
      </c>
      <c r="B551" s="29">
        <v>221.2</v>
      </c>
      <c r="C551" s="30">
        <f t="shared" si="16"/>
        <v>1965</v>
      </c>
      <c r="D551">
        <f t="shared" si="17"/>
        <v>8</v>
      </c>
    </row>
    <row r="552" spans="1:4" ht="12" customHeight="1" x14ac:dyDescent="0.25">
      <c r="A552" s="28">
        <v>24015</v>
      </c>
      <c r="B552" s="29">
        <v>366.8</v>
      </c>
      <c r="C552" s="30">
        <f t="shared" si="16"/>
        <v>1965</v>
      </c>
      <c r="D552">
        <f t="shared" si="17"/>
        <v>9</v>
      </c>
    </row>
    <row r="553" spans="1:4" ht="12" customHeight="1" x14ac:dyDescent="0.25">
      <c r="A553" s="28">
        <v>24046</v>
      </c>
      <c r="B553" s="29">
        <v>338.6</v>
      </c>
      <c r="C553" s="30">
        <f t="shared" si="16"/>
        <v>1965</v>
      </c>
      <c r="D553">
        <f t="shared" si="17"/>
        <v>10</v>
      </c>
    </row>
    <row r="554" spans="1:4" ht="12" customHeight="1" x14ac:dyDescent="0.25">
      <c r="A554" s="28">
        <v>24076</v>
      </c>
      <c r="B554" s="29">
        <v>45</v>
      </c>
      <c r="C554" s="30">
        <f t="shared" si="16"/>
        <v>1965</v>
      </c>
      <c r="D554">
        <f t="shared" si="17"/>
        <v>11</v>
      </c>
    </row>
    <row r="555" spans="1:4" ht="12" customHeight="1" x14ac:dyDescent="0.25">
      <c r="A555" s="28">
        <v>24107</v>
      </c>
      <c r="B555" s="29">
        <v>0</v>
      </c>
      <c r="C555" s="30">
        <f t="shared" si="16"/>
        <v>1965</v>
      </c>
      <c r="D555">
        <f t="shared" si="17"/>
        <v>12</v>
      </c>
    </row>
    <row r="556" spans="1:4" ht="12" customHeight="1" x14ac:dyDescent="0.25">
      <c r="A556" s="28">
        <v>24138</v>
      </c>
      <c r="B556" s="29">
        <v>0</v>
      </c>
      <c r="C556" s="30">
        <f t="shared" si="16"/>
        <v>1966</v>
      </c>
      <c r="D556">
        <f t="shared" si="17"/>
        <v>1</v>
      </c>
    </row>
    <row r="557" spans="1:4" ht="12" customHeight="1" x14ac:dyDescent="0.25">
      <c r="A557" s="28">
        <v>24166</v>
      </c>
      <c r="B557" s="29">
        <v>18</v>
      </c>
      <c r="C557" s="30">
        <f t="shared" si="16"/>
        <v>1966</v>
      </c>
      <c r="D557">
        <f t="shared" si="17"/>
        <v>2</v>
      </c>
    </row>
    <row r="558" spans="1:4" ht="12" customHeight="1" x14ac:dyDescent="0.25">
      <c r="A558" s="28">
        <v>24197</v>
      </c>
      <c r="B558" s="29">
        <v>40.4</v>
      </c>
      <c r="C558" s="30">
        <f t="shared" si="16"/>
        <v>1966</v>
      </c>
      <c r="D558">
        <f t="shared" si="17"/>
        <v>3</v>
      </c>
    </row>
    <row r="559" spans="1:4" ht="12" customHeight="1" x14ac:dyDescent="0.25">
      <c r="A559" s="28">
        <v>24227</v>
      </c>
      <c r="B559" s="29">
        <v>34.9</v>
      </c>
      <c r="C559" s="30">
        <f t="shared" si="16"/>
        <v>1966</v>
      </c>
      <c r="D559">
        <f t="shared" si="17"/>
        <v>4</v>
      </c>
    </row>
    <row r="560" spans="1:4" ht="12" customHeight="1" x14ac:dyDescent="0.25">
      <c r="A560" s="28">
        <v>24258</v>
      </c>
      <c r="B560" s="29">
        <v>261.39999999999998</v>
      </c>
      <c r="C560" s="30">
        <f t="shared" si="16"/>
        <v>1966</v>
      </c>
      <c r="D560">
        <f t="shared" si="17"/>
        <v>5</v>
      </c>
    </row>
    <row r="561" spans="1:4" ht="12" customHeight="1" x14ac:dyDescent="0.25">
      <c r="A561" s="28">
        <v>24288</v>
      </c>
      <c r="B561" s="29">
        <v>443</v>
      </c>
      <c r="C561" s="30">
        <f t="shared" si="16"/>
        <v>1966</v>
      </c>
      <c r="D561">
        <f t="shared" si="17"/>
        <v>6</v>
      </c>
    </row>
    <row r="562" spans="1:4" ht="12" customHeight="1" x14ac:dyDescent="0.25">
      <c r="A562" s="28">
        <v>24319</v>
      </c>
      <c r="B562" s="29">
        <v>322.10000000000002</v>
      </c>
      <c r="C562" s="30">
        <f t="shared" si="16"/>
        <v>1966</v>
      </c>
      <c r="D562">
        <f t="shared" si="17"/>
        <v>7</v>
      </c>
    </row>
    <row r="563" spans="1:4" ht="12" customHeight="1" x14ac:dyDescent="0.25">
      <c r="A563" s="28">
        <v>24350</v>
      </c>
      <c r="B563" s="29">
        <v>315.7</v>
      </c>
      <c r="C563" s="30">
        <f t="shared" si="16"/>
        <v>1966</v>
      </c>
      <c r="D563">
        <f t="shared" si="17"/>
        <v>8</v>
      </c>
    </row>
    <row r="564" spans="1:4" ht="12" customHeight="1" x14ac:dyDescent="0.25">
      <c r="A564" s="28">
        <v>24380</v>
      </c>
      <c r="B564" s="29">
        <v>444.5</v>
      </c>
      <c r="C564" s="30">
        <f t="shared" si="16"/>
        <v>1966</v>
      </c>
      <c r="D564">
        <f t="shared" si="17"/>
        <v>9</v>
      </c>
    </row>
    <row r="565" spans="1:4" ht="12" customHeight="1" x14ac:dyDescent="0.25">
      <c r="A565" s="28">
        <v>24411</v>
      </c>
      <c r="B565" s="29">
        <v>432.1</v>
      </c>
      <c r="C565" s="30">
        <f t="shared" si="16"/>
        <v>1966</v>
      </c>
      <c r="D565">
        <f t="shared" si="17"/>
        <v>10</v>
      </c>
    </row>
    <row r="566" spans="1:4" ht="12" customHeight="1" x14ac:dyDescent="0.25">
      <c r="A566" s="28">
        <v>24441</v>
      </c>
      <c r="B566" s="29">
        <v>135.1</v>
      </c>
      <c r="C566" s="30">
        <f t="shared" si="16"/>
        <v>1966</v>
      </c>
      <c r="D566">
        <f t="shared" si="17"/>
        <v>11</v>
      </c>
    </row>
    <row r="567" spans="1:4" ht="12" customHeight="1" x14ac:dyDescent="0.25">
      <c r="A567" s="28">
        <v>24472</v>
      </c>
      <c r="B567" s="29">
        <v>13.5</v>
      </c>
      <c r="C567" s="30">
        <f t="shared" si="16"/>
        <v>1966</v>
      </c>
      <c r="D567">
        <f t="shared" si="17"/>
        <v>12</v>
      </c>
    </row>
    <row r="568" spans="1:4" ht="12" customHeight="1" x14ac:dyDescent="0.25">
      <c r="A568" s="28">
        <v>24503</v>
      </c>
      <c r="B568" s="29">
        <v>0</v>
      </c>
      <c r="C568" s="30">
        <f t="shared" si="16"/>
        <v>1967</v>
      </c>
      <c r="D568">
        <f t="shared" si="17"/>
        <v>1</v>
      </c>
    </row>
    <row r="569" spans="1:4" ht="12" customHeight="1" x14ac:dyDescent="0.25">
      <c r="A569" s="28">
        <v>24531</v>
      </c>
      <c r="B569" s="29">
        <v>0</v>
      </c>
      <c r="C569" s="30">
        <f t="shared" si="16"/>
        <v>1967</v>
      </c>
      <c r="D569">
        <f t="shared" si="17"/>
        <v>2</v>
      </c>
    </row>
    <row r="570" spans="1:4" ht="12" customHeight="1" x14ac:dyDescent="0.25">
      <c r="A570" s="28">
        <v>24562</v>
      </c>
      <c r="B570" s="29">
        <v>1.8</v>
      </c>
      <c r="C570" s="30">
        <f t="shared" si="16"/>
        <v>1967</v>
      </c>
      <c r="D570">
        <f t="shared" si="17"/>
        <v>3</v>
      </c>
    </row>
    <row r="571" spans="1:4" ht="12" customHeight="1" x14ac:dyDescent="0.25">
      <c r="A571" s="28">
        <v>24592</v>
      </c>
      <c r="B571" s="29">
        <v>117.9</v>
      </c>
      <c r="C571" s="30">
        <f t="shared" si="16"/>
        <v>1967</v>
      </c>
      <c r="D571">
        <f t="shared" si="17"/>
        <v>4</v>
      </c>
    </row>
    <row r="572" spans="1:4" ht="12" customHeight="1" x14ac:dyDescent="0.25">
      <c r="A572" s="28">
        <v>24623</v>
      </c>
      <c r="B572" s="29">
        <v>175.5</v>
      </c>
      <c r="C572" s="30">
        <f t="shared" si="16"/>
        <v>1967</v>
      </c>
      <c r="D572">
        <f t="shared" si="17"/>
        <v>5</v>
      </c>
    </row>
    <row r="573" spans="1:4" ht="12" customHeight="1" x14ac:dyDescent="0.25">
      <c r="A573" s="28">
        <v>24653</v>
      </c>
      <c r="B573" s="29">
        <v>295.7</v>
      </c>
      <c r="C573" s="30">
        <f t="shared" si="16"/>
        <v>1967</v>
      </c>
      <c r="D573">
        <f t="shared" si="17"/>
        <v>6</v>
      </c>
    </row>
    <row r="574" spans="1:4" ht="12" customHeight="1" x14ac:dyDescent="0.25">
      <c r="A574" s="28">
        <v>24684</v>
      </c>
      <c r="B574" s="29">
        <v>208</v>
      </c>
      <c r="C574" s="30">
        <f t="shared" si="16"/>
        <v>1967</v>
      </c>
      <c r="D574">
        <f t="shared" si="17"/>
        <v>7</v>
      </c>
    </row>
    <row r="575" spans="1:4" ht="12" customHeight="1" x14ac:dyDescent="0.25">
      <c r="A575" s="28">
        <v>24715</v>
      </c>
      <c r="B575" s="29">
        <v>521.70000000000005</v>
      </c>
      <c r="C575" s="30">
        <f t="shared" si="16"/>
        <v>1967</v>
      </c>
      <c r="D575">
        <f t="shared" si="17"/>
        <v>8</v>
      </c>
    </row>
    <row r="576" spans="1:4" ht="12" customHeight="1" x14ac:dyDescent="0.25">
      <c r="A576" s="28">
        <v>24745</v>
      </c>
      <c r="B576" s="29">
        <v>230.1</v>
      </c>
      <c r="C576" s="30">
        <f t="shared" si="16"/>
        <v>1967</v>
      </c>
      <c r="D576">
        <f t="shared" si="17"/>
        <v>9</v>
      </c>
    </row>
    <row r="577" spans="1:4" ht="12" customHeight="1" x14ac:dyDescent="0.25">
      <c r="A577" s="28">
        <v>24776</v>
      </c>
      <c r="B577" s="29">
        <v>416.8</v>
      </c>
      <c r="C577" s="30">
        <f t="shared" si="16"/>
        <v>1967</v>
      </c>
      <c r="D577">
        <f t="shared" si="17"/>
        <v>10</v>
      </c>
    </row>
    <row r="578" spans="1:4" ht="12" customHeight="1" x14ac:dyDescent="0.25">
      <c r="A578" s="28">
        <v>24806</v>
      </c>
      <c r="B578" s="29">
        <v>105.7</v>
      </c>
      <c r="C578" s="30">
        <f t="shared" si="16"/>
        <v>1967</v>
      </c>
      <c r="D578">
        <f t="shared" si="17"/>
        <v>11</v>
      </c>
    </row>
    <row r="579" spans="1:4" ht="12" customHeight="1" x14ac:dyDescent="0.25">
      <c r="A579" s="28">
        <v>24837</v>
      </c>
      <c r="B579" s="29">
        <v>0</v>
      </c>
      <c r="C579" s="30">
        <f t="shared" si="16"/>
        <v>1967</v>
      </c>
      <c r="D579">
        <f t="shared" si="17"/>
        <v>12</v>
      </c>
    </row>
    <row r="580" spans="1:4" ht="12" customHeight="1" x14ac:dyDescent="0.25">
      <c r="A580" s="28">
        <v>24868</v>
      </c>
      <c r="B580" s="29">
        <v>0</v>
      </c>
      <c r="C580" s="30">
        <f t="shared" si="16"/>
        <v>1968</v>
      </c>
      <c r="D580">
        <f t="shared" si="17"/>
        <v>1</v>
      </c>
    </row>
    <row r="581" spans="1:4" ht="12" customHeight="1" x14ac:dyDescent="0.25">
      <c r="A581" s="28">
        <v>24897</v>
      </c>
      <c r="B581" s="29">
        <v>16.8</v>
      </c>
      <c r="C581" s="30">
        <f t="shared" si="16"/>
        <v>1968</v>
      </c>
      <c r="D581">
        <f t="shared" si="17"/>
        <v>2</v>
      </c>
    </row>
    <row r="582" spans="1:4" ht="12" customHeight="1" x14ac:dyDescent="0.25">
      <c r="A582" s="28">
        <v>24928</v>
      </c>
      <c r="B582" s="29">
        <v>30.7</v>
      </c>
      <c r="C582" s="30">
        <f t="shared" si="16"/>
        <v>1968</v>
      </c>
      <c r="D582">
        <f t="shared" si="17"/>
        <v>3</v>
      </c>
    </row>
    <row r="583" spans="1:4" ht="12" customHeight="1" x14ac:dyDescent="0.25">
      <c r="A583" s="28">
        <v>24958</v>
      </c>
      <c r="B583" s="29">
        <v>89.2</v>
      </c>
      <c r="C583" s="30">
        <f t="shared" si="16"/>
        <v>1968</v>
      </c>
      <c r="D583">
        <f t="shared" si="17"/>
        <v>4</v>
      </c>
    </row>
    <row r="584" spans="1:4" ht="12" customHeight="1" x14ac:dyDescent="0.25">
      <c r="A584" s="28">
        <v>24989</v>
      </c>
      <c r="B584" s="29">
        <v>491</v>
      </c>
      <c r="C584" s="30">
        <f t="shared" si="16"/>
        <v>1968</v>
      </c>
      <c r="D584">
        <f t="shared" si="17"/>
        <v>5</v>
      </c>
    </row>
    <row r="585" spans="1:4" ht="12" customHeight="1" x14ac:dyDescent="0.25">
      <c r="A585" s="28">
        <v>25019</v>
      </c>
      <c r="B585" s="29">
        <v>468.9</v>
      </c>
      <c r="C585" s="30">
        <f t="shared" si="16"/>
        <v>1968</v>
      </c>
      <c r="D585">
        <f t="shared" si="17"/>
        <v>6</v>
      </c>
    </row>
    <row r="586" spans="1:4" ht="12" customHeight="1" x14ac:dyDescent="0.25">
      <c r="A586" s="28">
        <v>25050</v>
      </c>
      <c r="B586" s="29">
        <v>357.6</v>
      </c>
      <c r="C586" s="30">
        <f t="shared" si="16"/>
        <v>1968</v>
      </c>
      <c r="D586">
        <f t="shared" si="17"/>
        <v>7</v>
      </c>
    </row>
    <row r="587" spans="1:4" ht="12" customHeight="1" x14ac:dyDescent="0.25">
      <c r="A587" s="28">
        <v>25081</v>
      </c>
      <c r="B587" s="29">
        <v>409.7</v>
      </c>
      <c r="C587" s="30">
        <f t="shared" si="16"/>
        <v>1968</v>
      </c>
      <c r="D587">
        <f t="shared" si="17"/>
        <v>8</v>
      </c>
    </row>
    <row r="588" spans="1:4" ht="12" customHeight="1" x14ac:dyDescent="0.25">
      <c r="A588" s="28">
        <v>25111</v>
      </c>
      <c r="B588" s="29">
        <v>454.2</v>
      </c>
      <c r="C588" s="30">
        <f t="shared" si="16"/>
        <v>1968</v>
      </c>
      <c r="D588">
        <f t="shared" si="17"/>
        <v>9</v>
      </c>
    </row>
    <row r="589" spans="1:4" ht="12" customHeight="1" x14ac:dyDescent="0.25">
      <c r="A589" s="28">
        <v>25142</v>
      </c>
      <c r="B589" s="29">
        <v>358.6</v>
      </c>
      <c r="C589" s="30">
        <f t="shared" si="16"/>
        <v>1968</v>
      </c>
      <c r="D589">
        <f t="shared" si="17"/>
        <v>10</v>
      </c>
    </row>
    <row r="590" spans="1:4" ht="12" customHeight="1" x14ac:dyDescent="0.25">
      <c r="A590" s="28">
        <v>25172</v>
      </c>
      <c r="B590" s="29">
        <v>165.1</v>
      </c>
      <c r="C590" s="30">
        <f t="shared" si="16"/>
        <v>1968</v>
      </c>
      <c r="D590">
        <f t="shared" si="17"/>
        <v>11</v>
      </c>
    </row>
    <row r="591" spans="1:4" ht="12" customHeight="1" x14ac:dyDescent="0.25">
      <c r="A591" s="28">
        <v>25203</v>
      </c>
      <c r="B591" s="29">
        <v>29.5</v>
      </c>
      <c r="C591" s="30">
        <f t="shared" si="16"/>
        <v>1968</v>
      </c>
      <c r="D591">
        <f t="shared" si="17"/>
        <v>12</v>
      </c>
    </row>
    <row r="592" spans="1:4" ht="12" customHeight="1" x14ac:dyDescent="0.25">
      <c r="A592" s="28">
        <v>25234</v>
      </c>
      <c r="B592" s="29">
        <v>5.0999999999999996</v>
      </c>
      <c r="C592" s="30">
        <f t="shared" si="16"/>
        <v>1969</v>
      </c>
      <c r="D592">
        <f t="shared" si="17"/>
        <v>1</v>
      </c>
    </row>
    <row r="593" spans="1:4" ht="12" customHeight="1" x14ac:dyDescent="0.25">
      <c r="A593" s="28">
        <v>25262</v>
      </c>
      <c r="B593" s="29">
        <v>2</v>
      </c>
      <c r="C593" s="30">
        <f t="shared" ref="C593:C656" si="18">+YEAR(A593)</f>
        <v>1969</v>
      </c>
      <c r="D593">
        <f t="shared" ref="D593:D656" si="19">+MONTH(A593)</f>
        <v>2</v>
      </c>
    </row>
    <row r="594" spans="1:4" ht="12" customHeight="1" x14ac:dyDescent="0.25">
      <c r="A594" s="28">
        <v>25293</v>
      </c>
      <c r="B594" s="29">
        <v>149.4</v>
      </c>
      <c r="C594" s="30">
        <f t="shared" si="18"/>
        <v>1969</v>
      </c>
      <c r="D594">
        <f t="shared" si="19"/>
        <v>3</v>
      </c>
    </row>
    <row r="595" spans="1:4" ht="12" customHeight="1" x14ac:dyDescent="0.25">
      <c r="A595" s="28">
        <v>25323</v>
      </c>
      <c r="B595" s="29">
        <v>115.3</v>
      </c>
      <c r="C595" s="30">
        <f t="shared" si="18"/>
        <v>1969</v>
      </c>
      <c r="D595">
        <f t="shared" si="19"/>
        <v>4</v>
      </c>
    </row>
    <row r="596" spans="1:4" ht="12" customHeight="1" x14ac:dyDescent="0.25">
      <c r="A596" s="28">
        <v>25354</v>
      </c>
      <c r="B596" s="29">
        <v>128.80000000000001</v>
      </c>
      <c r="C596" s="30">
        <f t="shared" si="18"/>
        <v>1969</v>
      </c>
      <c r="D596">
        <f t="shared" si="19"/>
        <v>5</v>
      </c>
    </row>
    <row r="597" spans="1:4" ht="12" customHeight="1" x14ac:dyDescent="0.25">
      <c r="A597" s="28">
        <v>25384</v>
      </c>
      <c r="B597" s="29">
        <v>420.6</v>
      </c>
      <c r="C597" s="30">
        <f t="shared" si="18"/>
        <v>1969</v>
      </c>
      <c r="D597">
        <f t="shared" si="19"/>
        <v>6</v>
      </c>
    </row>
    <row r="598" spans="1:4" ht="12" customHeight="1" x14ac:dyDescent="0.25">
      <c r="A598" s="28">
        <v>25415</v>
      </c>
      <c r="B598" s="29">
        <v>346.2</v>
      </c>
      <c r="C598" s="30">
        <f t="shared" si="18"/>
        <v>1969</v>
      </c>
      <c r="D598">
        <f t="shared" si="19"/>
        <v>7</v>
      </c>
    </row>
    <row r="599" spans="1:4" ht="12" customHeight="1" x14ac:dyDescent="0.25">
      <c r="A599" s="28">
        <v>25446</v>
      </c>
      <c r="B599" s="29">
        <v>524.29999999999995</v>
      </c>
      <c r="C599" s="30">
        <f t="shared" si="18"/>
        <v>1969</v>
      </c>
      <c r="D599">
        <f t="shared" si="19"/>
        <v>8</v>
      </c>
    </row>
    <row r="600" spans="1:4" ht="12" customHeight="1" x14ac:dyDescent="0.25">
      <c r="A600" s="28">
        <v>25476</v>
      </c>
      <c r="B600" s="29">
        <v>372.1</v>
      </c>
      <c r="C600" s="30">
        <f t="shared" si="18"/>
        <v>1969</v>
      </c>
      <c r="D600">
        <f t="shared" si="19"/>
        <v>9</v>
      </c>
    </row>
    <row r="601" spans="1:4" ht="12" customHeight="1" x14ac:dyDescent="0.25">
      <c r="A601" s="28">
        <v>25507</v>
      </c>
      <c r="B601" s="29">
        <v>482.1</v>
      </c>
      <c r="C601" s="30">
        <f t="shared" si="18"/>
        <v>1969</v>
      </c>
      <c r="D601">
        <f t="shared" si="19"/>
        <v>10</v>
      </c>
    </row>
    <row r="602" spans="1:4" ht="12" customHeight="1" x14ac:dyDescent="0.25">
      <c r="A602" s="28">
        <v>25537</v>
      </c>
      <c r="B602" s="29">
        <v>23.6</v>
      </c>
      <c r="C602" s="30">
        <f t="shared" si="18"/>
        <v>1969</v>
      </c>
      <c r="D602">
        <f t="shared" si="19"/>
        <v>11</v>
      </c>
    </row>
    <row r="603" spans="1:4" ht="12" customHeight="1" x14ac:dyDescent="0.25">
      <c r="A603" s="28">
        <v>25568</v>
      </c>
      <c r="B603" s="29">
        <v>0</v>
      </c>
      <c r="C603" s="30">
        <f t="shared" si="18"/>
        <v>1969</v>
      </c>
      <c r="D603">
        <f t="shared" si="19"/>
        <v>12</v>
      </c>
    </row>
    <row r="604" spans="1:4" ht="12" customHeight="1" x14ac:dyDescent="0.25">
      <c r="A604" s="28">
        <v>25599</v>
      </c>
      <c r="B604" s="29">
        <v>0</v>
      </c>
      <c r="C604" s="30">
        <f t="shared" si="18"/>
        <v>1970</v>
      </c>
      <c r="D604">
        <f t="shared" si="19"/>
        <v>1</v>
      </c>
    </row>
    <row r="605" spans="1:4" ht="12" customHeight="1" x14ac:dyDescent="0.25">
      <c r="A605" s="28">
        <v>25627</v>
      </c>
      <c r="B605" s="29">
        <v>0</v>
      </c>
      <c r="C605" s="30">
        <f t="shared" si="18"/>
        <v>1970</v>
      </c>
      <c r="D605">
        <f t="shared" si="19"/>
        <v>2</v>
      </c>
    </row>
    <row r="606" spans="1:4" ht="12" customHeight="1" x14ac:dyDescent="0.25">
      <c r="A606" s="28">
        <v>25658</v>
      </c>
      <c r="B606" s="29">
        <v>0.8</v>
      </c>
      <c r="C606" s="30">
        <f t="shared" si="18"/>
        <v>1970</v>
      </c>
      <c r="D606">
        <f t="shared" si="19"/>
        <v>3</v>
      </c>
    </row>
    <row r="607" spans="1:4" ht="12" customHeight="1" x14ac:dyDescent="0.25">
      <c r="A607" s="28">
        <v>25688</v>
      </c>
      <c r="B607" s="29">
        <v>84.1</v>
      </c>
      <c r="C607" s="30">
        <f t="shared" si="18"/>
        <v>1970</v>
      </c>
      <c r="D607">
        <f t="shared" si="19"/>
        <v>4</v>
      </c>
    </row>
    <row r="608" spans="1:4" ht="12" customHeight="1" x14ac:dyDescent="0.25">
      <c r="A608" s="28">
        <v>25719</v>
      </c>
      <c r="B608" s="29">
        <v>220</v>
      </c>
      <c r="C608" s="30">
        <f t="shared" si="18"/>
        <v>1970</v>
      </c>
      <c r="D608">
        <f t="shared" si="19"/>
        <v>5</v>
      </c>
    </row>
    <row r="609" spans="1:4" ht="12" customHeight="1" x14ac:dyDescent="0.25">
      <c r="A609" s="28">
        <v>25749</v>
      </c>
      <c r="B609" s="29">
        <v>277.39999999999998</v>
      </c>
      <c r="C609" s="30">
        <f t="shared" si="18"/>
        <v>1970</v>
      </c>
      <c r="D609">
        <f t="shared" si="19"/>
        <v>6</v>
      </c>
    </row>
    <row r="610" spans="1:4" ht="12" customHeight="1" x14ac:dyDescent="0.25">
      <c r="A610" s="28">
        <v>25780</v>
      </c>
      <c r="B610" s="29">
        <v>270</v>
      </c>
      <c r="C610" s="30">
        <f t="shared" si="18"/>
        <v>1970</v>
      </c>
      <c r="D610">
        <f t="shared" si="19"/>
        <v>7</v>
      </c>
    </row>
    <row r="611" spans="1:4" ht="12" customHeight="1" x14ac:dyDescent="0.25">
      <c r="A611" s="28">
        <v>25811</v>
      </c>
      <c r="B611" s="29">
        <v>316.7</v>
      </c>
      <c r="C611" s="30">
        <f t="shared" si="18"/>
        <v>1970</v>
      </c>
      <c r="D611">
        <f t="shared" si="19"/>
        <v>8</v>
      </c>
    </row>
    <row r="612" spans="1:4" ht="12" customHeight="1" x14ac:dyDescent="0.25">
      <c r="A612" s="28">
        <v>25841</v>
      </c>
      <c r="B612" s="29">
        <v>401.1</v>
      </c>
      <c r="C612" s="30">
        <f t="shared" si="18"/>
        <v>1970</v>
      </c>
      <c r="D612">
        <f t="shared" si="19"/>
        <v>9</v>
      </c>
    </row>
    <row r="613" spans="1:4" ht="12" customHeight="1" x14ac:dyDescent="0.25">
      <c r="A613" s="28">
        <v>25872</v>
      </c>
      <c r="B613" s="29">
        <v>201.9</v>
      </c>
      <c r="C613" s="30">
        <f t="shared" si="18"/>
        <v>1970</v>
      </c>
      <c r="D613">
        <f t="shared" si="19"/>
        <v>10</v>
      </c>
    </row>
    <row r="614" spans="1:4" ht="12" customHeight="1" x14ac:dyDescent="0.25">
      <c r="A614" s="28">
        <v>25902</v>
      </c>
      <c r="B614" s="29">
        <v>159.30000000000001</v>
      </c>
      <c r="C614" s="30">
        <f t="shared" si="18"/>
        <v>1970</v>
      </c>
      <c r="D614">
        <f t="shared" si="19"/>
        <v>11</v>
      </c>
    </row>
    <row r="615" spans="1:4" ht="12" customHeight="1" x14ac:dyDescent="0.25">
      <c r="A615" s="28">
        <v>25933</v>
      </c>
      <c r="B615" s="29">
        <v>0</v>
      </c>
      <c r="C615" s="30">
        <f t="shared" si="18"/>
        <v>1970</v>
      </c>
      <c r="D615">
        <f t="shared" si="19"/>
        <v>12</v>
      </c>
    </row>
    <row r="616" spans="1:4" ht="12" customHeight="1" x14ac:dyDescent="0.25">
      <c r="A616" s="28">
        <v>25964</v>
      </c>
      <c r="B616" s="29">
        <v>0</v>
      </c>
      <c r="C616" s="30">
        <f t="shared" si="18"/>
        <v>1971</v>
      </c>
      <c r="D616">
        <f t="shared" si="19"/>
        <v>1</v>
      </c>
    </row>
    <row r="617" spans="1:4" ht="12" customHeight="1" x14ac:dyDescent="0.25">
      <c r="A617" s="28">
        <v>25992</v>
      </c>
      <c r="B617" s="29">
        <v>0</v>
      </c>
      <c r="C617" s="30">
        <f t="shared" si="18"/>
        <v>1971</v>
      </c>
      <c r="D617">
        <f t="shared" si="19"/>
        <v>2</v>
      </c>
    </row>
    <row r="618" spans="1:4" ht="12" customHeight="1" x14ac:dyDescent="0.25">
      <c r="A618" s="28">
        <v>26023</v>
      </c>
      <c r="B618" s="29">
        <v>0</v>
      </c>
      <c r="C618" s="30">
        <f t="shared" si="18"/>
        <v>1971</v>
      </c>
      <c r="D618">
        <f t="shared" si="19"/>
        <v>3</v>
      </c>
    </row>
    <row r="619" spans="1:4" ht="12" customHeight="1" x14ac:dyDescent="0.25">
      <c r="A619" s="28">
        <v>26053</v>
      </c>
      <c r="B619" s="29">
        <v>216.4</v>
      </c>
      <c r="C619" s="30">
        <f t="shared" si="18"/>
        <v>1971</v>
      </c>
      <c r="D619">
        <f t="shared" si="19"/>
        <v>4</v>
      </c>
    </row>
    <row r="620" spans="1:4" ht="12" customHeight="1" x14ac:dyDescent="0.25">
      <c r="A620" s="28">
        <v>26084</v>
      </c>
      <c r="B620" s="29">
        <v>104.4</v>
      </c>
      <c r="C620" s="30">
        <f t="shared" si="18"/>
        <v>1971</v>
      </c>
      <c r="D620">
        <f t="shared" si="19"/>
        <v>5</v>
      </c>
    </row>
    <row r="621" spans="1:4" ht="12" customHeight="1" x14ac:dyDescent="0.25">
      <c r="A621" s="28">
        <v>26114</v>
      </c>
      <c r="B621" s="29">
        <v>260.89999999999998</v>
      </c>
      <c r="C621" s="30">
        <f t="shared" si="18"/>
        <v>1971</v>
      </c>
      <c r="D621">
        <f t="shared" si="19"/>
        <v>6</v>
      </c>
    </row>
    <row r="622" spans="1:4" ht="12" customHeight="1" x14ac:dyDescent="0.25">
      <c r="A622" s="28">
        <v>26145</v>
      </c>
      <c r="B622" s="29">
        <v>241.3</v>
      </c>
      <c r="C622" s="30">
        <f t="shared" si="18"/>
        <v>1971</v>
      </c>
      <c r="D622">
        <f t="shared" si="19"/>
        <v>7</v>
      </c>
    </row>
    <row r="623" spans="1:4" ht="12" customHeight="1" x14ac:dyDescent="0.25">
      <c r="A623" s="28">
        <v>26176</v>
      </c>
      <c r="B623" s="29">
        <v>374.4</v>
      </c>
      <c r="C623" s="30">
        <f t="shared" si="18"/>
        <v>1971</v>
      </c>
      <c r="D623">
        <f t="shared" si="19"/>
        <v>8</v>
      </c>
    </row>
    <row r="624" spans="1:4" ht="12" customHeight="1" x14ac:dyDescent="0.25">
      <c r="A624" s="28">
        <v>26206</v>
      </c>
      <c r="B624" s="29">
        <v>356.9</v>
      </c>
      <c r="C624" s="30">
        <f t="shared" si="18"/>
        <v>1971</v>
      </c>
      <c r="D624">
        <f t="shared" si="19"/>
        <v>9</v>
      </c>
    </row>
    <row r="625" spans="1:4" ht="12" customHeight="1" x14ac:dyDescent="0.25">
      <c r="A625" s="28">
        <v>26237</v>
      </c>
      <c r="B625" s="29">
        <v>182.1</v>
      </c>
      <c r="C625" s="30">
        <f t="shared" si="18"/>
        <v>1971</v>
      </c>
      <c r="D625">
        <f t="shared" si="19"/>
        <v>10</v>
      </c>
    </row>
    <row r="626" spans="1:4" ht="12" customHeight="1" x14ac:dyDescent="0.25">
      <c r="A626" s="28">
        <v>26267</v>
      </c>
      <c r="B626" s="29">
        <v>114.6</v>
      </c>
      <c r="C626" s="30">
        <f t="shared" si="18"/>
        <v>1971</v>
      </c>
      <c r="D626">
        <f t="shared" si="19"/>
        <v>11</v>
      </c>
    </row>
    <row r="627" spans="1:4" ht="12" customHeight="1" x14ac:dyDescent="0.25">
      <c r="A627" s="28">
        <v>26298</v>
      </c>
      <c r="B627" s="29">
        <v>15</v>
      </c>
      <c r="C627" s="30">
        <f t="shared" si="18"/>
        <v>1971</v>
      </c>
      <c r="D627">
        <f t="shared" si="19"/>
        <v>12</v>
      </c>
    </row>
    <row r="628" spans="1:4" ht="12" customHeight="1" x14ac:dyDescent="0.25">
      <c r="A628" s="28">
        <v>26329</v>
      </c>
      <c r="B628" s="29">
        <v>0</v>
      </c>
      <c r="C628" s="30">
        <f t="shared" si="18"/>
        <v>1972</v>
      </c>
      <c r="D628">
        <f t="shared" si="19"/>
        <v>1</v>
      </c>
    </row>
    <row r="629" spans="1:4" ht="12" customHeight="1" x14ac:dyDescent="0.25">
      <c r="A629" s="28">
        <v>26358</v>
      </c>
      <c r="B629" s="29">
        <v>0</v>
      </c>
      <c r="C629" s="30">
        <f t="shared" si="18"/>
        <v>1972</v>
      </c>
      <c r="D629">
        <f t="shared" si="19"/>
        <v>2</v>
      </c>
    </row>
    <row r="630" spans="1:4" ht="12" customHeight="1" x14ac:dyDescent="0.25">
      <c r="A630" s="28">
        <v>26389</v>
      </c>
      <c r="B630" s="29">
        <v>42.2</v>
      </c>
      <c r="C630" s="30">
        <f t="shared" si="18"/>
        <v>1972</v>
      </c>
      <c r="D630">
        <f t="shared" si="19"/>
        <v>3</v>
      </c>
    </row>
    <row r="631" spans="1:4" ht="12" customHeight="1" x14ac:dyDescent="0.25">
      <c r="A631" s="28">
        <v>26419</v>
      </c>
      <c r="B631" s="29">
        <v>123.2</v>
      </c>
      <c r="C631" s="30">
        <f t="shared" si="18"/>
        <v>1972</v>
      </c>
      <c r="D631">
        <f t="shared" si="19"/>
        <v>4</v>
      </c>
    </row>
    <row r="632" spans="1:4" ht="12" customHeight="1" x14ac:dyDescent="0.25">
      <c r="A632" s="28">
        <v>26450</v>
      </c>
      <c r="B632" s="29">
        <v>201.9</v>
      </c>
      <c r="C632" s="30">
        <f t="shared" si="18"/>
        <v>1972</v>
      </c>
      <c r="D632">
        <f t="shared" si="19"/>
        <v>5</v>
      </c>
    </row>
    <row r="633" spans="1:4" ht="12" customHeight="1" x14ac:dyDescent="0.25">
      <c r="A633" s="28">
        <v>26480</v>
      </c>
      <c r="B633" s="29">
        <v>267.2</v>
      </c>
      <c r="C633" s="30">
        <f t="shared" si="18"/>
        <v>1972</v>
      </c>
      <c r="D633">
        <f t="shared" si="19"/>
        <v>6</v>
      </c>
    </row>
    <row r="634" spans="1:4" ht="12" customHeight="1" x14ac:dyDescent="0.25">
      <c r="A634" s="28">
        <v>26511</v>
      </c>
      <c r="B634" s="29">
        <v>245.1</v>
      </c>
      <c r="C634" s="30">
        <f t="shared" si="18"/>
        <v>1972</v>
      </c>
      <c r="D634">
        <f t="shared" si="19"/>
        <v>7</v>
      </c>
    </row>
    <row r="635" spans="1:4" ht="12" customHeight="1" x14ac:dyDescent="0.25">
      <c r="A635" s="28">
        <v>26542</v>
      </c>
      <c r="B635" s="29">
        <v>320</v>
      </c>
      <c r="C635" s="30">
        <f t="shared" si="18"/>
        <v>1972</v>
      </c>
      <c r="D635">
        <f t="shared" si="19"/>
        <v>8</v>
      </c>
    </row>
    <row r="636" spans="1:4" ht="12" customHeight="1" x14ac:dyDescent="0.25">
      <c r="A636" s="28">
        <v>26572</v>
      </c>
      <c r="B636" s="29">
        <v>410</v>
      </c>
      <c r="C636" s="30">
        <f t="shared" si="18"/>
        <v>1972</v>
      </c>
      <c r="D636">
        <f t="shared" si="19"/>
        <v>9</v>
      </c>
    </row>
    <row r="637" spans="1:4" ht="12" customHeight="1" x14ac:dyDescent="0.25">
      <c r="A637" s="28">
        <v>26603</v>
      </c>
      <c r="B637" s="29">
        <v>419.6</v>
      </c>
      <c r="C637" s="30">
        <f t="shared" si="18"/>
        <v>1972</v>
      </c>
      <c r="D637">
        <f t="shared" si="19"/>
        <v>10</v>
      </c>
    </row>
    <row r="638" spans="1:4" ht="12" customHeight="1" x14ac:dyDescent="0.25">
      <c r="A638" s="28">
        <v>26633</v>
      </c>
      <c r="B638" s="29">
        <v>2.5</v>
      </c>
      <c r="C638" s="30">
        <f t="shared" si="18"/>
        <v>1972</v>
      </c>
      <c r="D638">
        <f t="shared" si="19"/>
        <v>11</v>
      </c>
    </row>
    <row r="639" spans="1:4" ht="12" customHeight="1" x14ac:dyDescent="0.25">
      <c r="A639" s="28">
        <v>26664</v>
      </c>
      <c r="B639" s="29">
        <v>0</v>
      </c>
      <c r="C639" s="30">
        <f t="shared" si="18"/>
        <v>1972</v>
      </c>
      <c r="D639">
        <f t="shared" si="19"/>
        <v>12</v>
      </c>
    </row>
    <row r="640" spans="1:4" ht="12" customHeight="1" x14ac:dyDescent="0.25">
      <c r="A640" s="28">
        <v>26695</v>
      </c>
      <c r="B640" s="29">
        <v>0</v>
      </c>
      <c r="C640" s="30">
        <f t="shared" si="18"/>
        <v>1973</v>
      </c>
      <c r="D640">
        <f t="shared" si="19"/>
        <v>1</v>
      </c>
    </row>
    <row r="641" spans="1:4" ht="12" customHeight="1" x14ac:dyDescent="0.25">
      <c r="A641" s="28">
        <v>26723</v>
      </c>
      <c r="B641" s="29">
        <v>0</v>
      </c>
      <c r="C641" s="30">
        <f t="shared" si="18"/>
        <v>1973</v>
      </c>
      <c r="D641">
        <f t="shared" si="19"/>
        <v>2</v>
      </c>
    </row>
    <row r="642" spans="1:4" ht="12" customHeight="1" x14ac:dyDescent="0.25">
      <c r="A642" s="28">
        <v>26754</v>
      </c>
      <c r="B642" s="29">
        <v>26.7</v>
      </c>
      <c r="C642" s="30">
        <f t="shared" si="18"/>
        <v>1973</v>
      </c>
      <c r="D642">
        <f t="shared" si="19"/>
        <v>3</v>
      </c>
    </row>
    <row r="643" spans="1:4" ht="12" customHeight="1" x14ac:dyDescent="0.25">
      <c r="A643" s="28">
        <v>26784</v>
      </c>
      <c r="B643" s="29">
        <v>38.4</v>
      </c>
      <c r="C643" s="30">
        <f t="shared" si="18"/>
        <v>1973</v>
      </c>
      <c r="D643">
        <f t="shared" si="19"/>
        <v>4</v>
      </c>
    </row>
    <row r="644" spans="1:4" ht="12" customHeight="1" x14ac:dyDescent="0.25">
      <c r="A644" s="28">
        <v>26815</v>
      </c>
      <c r="B644" s="29">
        <v>328.7</v>
      </c>
      <c r="C644" s="30">
        <f t="shared" si="18"/>
        <v>1973</v>
      </c>
      <c r="D644">
        <f t="shared" si="19"/>
        <v>5</v>
      </c>
    </row>
    <row r="645" spans="1:4" ht="12" customHeight="1" x14ac:dyDescent="0.25">
      <c r="A645" s="28">
        <v>26845</v>
      </c>
      <c r="B645" s="29">
        <v>355.1</v>
      </c>
      <c r="C645" s="30">
        <f t="shared" si="18"/>
        <v>1973</v>
      </c>
      <c r="D645">
        <f t="shared" si="19"/>
        <v>6</v>
      </c>
    </row>
    <row r="646" spans="1:4" ht="12" customHeight="1" x14ac:dyDescent="0.25">
      <c r="A646" s="28">
        <v>26876</v>
      </c>
      <c r="B646" s="29">
        <v>334</v>
      </c>
      <c r="C646" s="30">
        <f t="shared" si="18"/>
        <v>1973</v>
      </c>
      <c r="D646">
        <f t="shared" si="19"/>
        <v>7</v>
      </c>
    </row>
    <row r="647" spans="1:4" ht="12" customHeight="1" x14ac:dyDescent="0.25">
      <c r="A647" s="28">
        <v>26907</v>
      </c>
      <c r="B647" s="29">
        <v>290.8</v>
      </c>
      <c r="C647" s="30">
        <f t="shared" si="18"/>
        <v>1973</v>
      </c>
      <c r="D647">
        <f t="shared" si="19"/>
        <v>8</v>
      </c>
    </row>
    <row r="648" spans="1:4" ht="12" customHeight="1" x14ac:dyDescent="0.25">
      <c r="A648" s="28">
        <v>26937</v>
      </c>
      <c r="B648" s="29">
        <v>388.6</v>
      </c>
      <c r="C648" s="30">
        <f t="shared" si="18"/>
        <v>1973</v>
      </c>
      <c r="D648">
        <f t="shared" si="19"/>
        <v>9</v>
      </c>
    </row>
    <row r="649" spans="1:4" ht="12" customHeight="1" x14ac:dyDescent="0.25">
      <c r="A649" s="28">
        <v>26968</v>
      </c>
      <c r="B649" s="29">
        <v>325.39999999999998</v>
      </c>
      <c r="C649" s="30">
        <f t="shared" si="18"/>
        <v>1973</v>
      </c>
      <c r="D649">
        <f t="shared" si="19"/>
        <v>10</v>
      </c>
    </row>
    <row r="650" spans="1:4" ht="12" customHeight="1" x14ac:dyDescent="0.25">
      <c r="A650" s="28">
        <v>26998</v>
      </c>
      <c r="B650" s="29">
        <v>55.6</v>
      </c>
      <c r="C650" s="30">
        <f t="shared" si="18"/>
        <v>1973</v>
      </c>
      <c r="D650">
        <f t="shared" si="19"/>
        <v>11</v>
      </c>
    </row>
    <row r="651" spans="1:4" ht="12" customHeight="1" x14ac:dyDescent="0.25">
      <c r="A651" s="28">
        <v>27029</v>
      </c>
      <c r="B651" s="29">
        <v>0</v>
      </c>
      <c r="C651" s="30">
        <f t="shared" si="18"/>
        <v>1973</v>
      </c>
      <c r="D651">
        <f t="shared" si="19"/>
        <v>12</v>
      </c>
    </row>
    <row r="652" spans="1:4" ht="12" customHeight="1" x14ac:dyDescent="0.25">
      <c r="A652" s="28">
        <v>27060</v>
      </c>
      <c r="B652" s="29">
        <v>0</v>
      </c>
      <c r="C652" s="30">
        <f t="shared" si="18"/>
        <v>1974</v>
      </c>
      <c r="D652">
        <f t="shared" si="19"/>
        <v>1</v>
      </c>
    </row>
    <row r="653" spans="1:4" ht="12" customHeight="1" x14ac:dyDescent="0.25">
      <c r="A653" s="28">
        <v>27088</v>
      </c>
      <c r="B653" s="29">
        <v>0</v>
      </c>
      <c r="C653" s="30">
        <f t="shared" si="18"/>
        <v>1974</v>
      </c>
      <c r="D653">
        <f t="shared" si="19"/>
        <v>2</v>
      </c>
    </row>
    <row r="654" spans="1:4" ht="12" customHeight="1" x14ac:dyDescent="0.25">
      <c r="A654" s="28">
        <v>27119</v>
      </c>
      <c r="B654" s="29">
        <v>36.1</v>
      </c>
      <c r="C654" s="30">
        <f t="shared" si="18"/>
        <v>1974</v>
      </c>
      <c r="D654">
        <f t="shared" si="19"/>
        <v>3</v>
      </c>
    </row>
    <row r="655" spans="1:4" ht="12" customHeight="1" x14ac:dyDescent="0.25">
      <c r="A655" s="28">
        <v>27149</v>
      </c>
      <c r="B655" s="29">
        <v>88.9</v>
      </c>
      <c r="C655" s="30">
        <f t="shared" si="18"/>
        <v>1974</v>
      </c>
      <c r="D655">
        <f t="shared" si="19"/>
        <v>4</v>
      </c>
    </row>
    <row r="656" spans="1:4" ht="12" customHeight="1" x14ac:dyDescent="0.25">
      <c r="A656" s="28">
        <v>27180</v>
      </c>
      <c r="B656" s="29">
        <v>223</v>
      </c>
      <c r="C656" s="30">
        <f t="shared" si="18"/>
        <v>1974</v>
      </c>
      <c r="D656">
        <f t="shared" si="19"/>
        <v>5</v>
      </c>
    </row>
    <row r="657" spans="1:4" ht="12" customHeight="1" x14ac:dyDescent="0.25">
      <c r="A657" s="28">
        <v>27210</v>
      </c>
      <c r="B657" s="29">
        <v>381.5</v>
      </c>
      <c r="C657" s="30">
        <f t="shared" ref="C657:C710" si="20">+YEAR(A657)</f>
        <v>1974</v>
      </c>
      <c r="D657">
        <f t="shared" ref="D657:D710" si="21">+MONTH(A657)</f>
        <v>6</v>
      </c>
    </row>
    <row r="658" spans="1:4" ht="12" customHeight="1" x14ac:dyDescent="0.25">
      <c r="A658" s="28">
        <v>27241</v>
      </c>
      <c r="B658" s="29">
        <v>469.9</v>
      </c>
      <c r="C658" s="30">
        <f t="shared" si="20"/>
        <v>1974</v>
      </c>
      <c r="D658">
        <f t="shared" si="21"/>
        <v>7</v>
      </c>
    </row>
    <row r="659" spans="1:4" ht="12" customHeight="1" x14ac:dyDescent="0.25">
      <c r="A659" s="28">
        <v>27272</v>
      </c>
      <c r="B659" s="29">
        <v>292.89999999999998</v>
      </c>
      <c r="C659" s="30">
        <f t="shared" si="20"/>
        <v>1974</v>
      </c>
      <c r="D659">
        <f t="shared" si="21"/>
        <v>8</v>
      </c>
    </row>
    <row r="660" spans="1:4" ht="12" customHeight="1" x14ac:dyDescent="0.25">
      <c r="A660" s="28">
        <v>27302</v>
      </c>
      <c r="B660" s="29">
        <v>385.3</v>
      </c>
      <c r="C660" s="30">
        <f t="shared" si="20"/>
        <v>1974</v>
      </c>
      <c r="D660">
        <f t="shared" si="21"/>
        <v>9</v>
      </c>
    </row>
    <row r="661" spans="1:4" ht="12" customHeight="1" x14ac:dyDescent="0.25">
      <c r="A661" s="28">
        <v>27333</v>
      </c>
      <c r="B661" s="29">
        <v>229.9</v>
      </c>
      <c r="C661" s="30">
        <f t="shared" si="20"/>
        <v>1974</v>
      </c>
      <c r="D661">
        <f t="shared" si="21"/>
        <v>10</v>
      </c>
    </row>
    <row r="662" spans="1:4" ht="12" customHeight="1" x14ac:dyDescent="0.25">
      <c r="A662" s="28">
        <v>27363</v>
      </c>
      <c r="B662" s="29">
        <v>97</v>
      </c>
      <c r="C662" s="30">
        <f t="shared" si="20"/>
        <v>1974</v>
      </c>
      <c r="D662">
        <f t="shared" si="21"/>
        <v>11</v>
      </c>
    </row>
    <row r="663" spans="1:4" ht="12" customHeight="1" x14ac:dyDescent="0.25">
      <c r="A663" s="28">
        <v>27394</v>
      </c>
      <c r="B663" s="29">
        <v>0</v>
      </c>
      <c r="C663" s="30">
        <f t="shared" si="20"/>
        <v>1974</v>
      </c>
      <c r="D663">
        <f t="shared" si="21"/>
        <v>12</v>
      </c>
    </row>
    <row r="664" spans="1:4" ht="12" customHeight="1" x14ac:dyDescent="0.25">
      <c r="A664" s="28">
        <v>27425</v>
      </c>
      <c r="B664" s="29">
        <v>0</v>
      </c>
      <c r="C664" s="30">
        <f t="shared" si="20"/>
        <v>1975</v>
      </c>
      <c r="D664">
        <f t="shared" si="21"/>
        <v>1</v>
      </c>
    </row>
    <row r="665" spans="1:4" ht="12" customHeight="1" x14ac:dyDescent="0.25">
      <c r="A665" s="28">
        <v>27453</v>
      </c>
      <c r="B665" s="29">
        <v>0</v>
      </c>
      <c r="C665" s="30">
        <f t="shared" si="20"/>
        <v>1975</v>
      </c>
      <c r="D665">
        <f t="shared" si="21"/>
        <v>2</v>
      </c>
    </row>
    <row r="666" spans="1:4" ht="12" customHeight="1" x14ac:dyDescent="0.25">
      <c r="A666" s="28">
        <v>27484</v>
      </c>
      <c r="B666" s="29">
        <v>8.6</v>
      </c>
      <c r="C666" s="30">
        <f t="shared" si="20"/>
        <v>1975</v>
      </c>
      <c r="D666">
        <f t="shared" si="21"/>
        <v>3</v>
      </c>
    </row>
    <row r="667" spans="1:4" ht="12" customHeight="1" x14ac:dyDescent="0.25">
      <c r="A667" s="28">
        <v>27514</v>
      </c>
      <c r="B667" s="29">
        <v>131.30000000000001</v>
      </c>
      <c r="C667" s="30">
        <f t="shared" si="20"/>
        <v>1975</v>
      </c>
      <c r="D667">
        <f t="shared" si="21"/>
        <v>4</v>
      </c>
    </row>
    <row r="668" spans="1:4" ht="12" customHeight="1" x14ac:dyDescent="0.25">
      <c r="A668" s="28">
        <v>27545</v>
      </c>
      <c r="B668" s="29">
        <v>181.9</v>
      </c>
      <c r="C668" s="30">
        <f t="shared" si="20"/>
        <v>1975</v>
      </c>
      <c r="D668">
        <f t="shared" si="21"/>
        <v>5</v>
      </c>
    </row>
    <row r="669" spans="1:4" ht="12" customHeight="1" x14ac:dyDescent="0.25">
      <c r="A669" s="28">
        <v>27575</v>
      </c>
      <c r="B669" s="29">
        <v>177.5</v>
      </c>
      <c r="C669" s="30">
        <f t="shared" si="20"/>
        <v>1975</v>
      </c>
      <c r="D669">
        <f t="shared" si="21"/>
        <v>6</v>
      </c>
    </row>
    <row r="670" spans="1:4" ht="12" customHeight="1" x14ac:dyDescent="0.25">
      <c r="A670" s="28">
        <v>27606</v>
      </c>
      <c r="B670" s="29">
        <v>251.5</v>
      </c>
      <c r="C670" s="30">
        <f t="shared" si="20"/>
        <v>1975</v>
      </c>
      <c r="D670">
        <f t="shared" si="21"/>
        <v>7</v>
      </c>
    </row>
    <row r="671" spans="1:4" ht="12" customHeight="1" x14ac:dyDescent="0.25">
      <c r="A671" s="28">
        <v>27637</v>
      </c>
      <c r="B671" s="29">
        <v>415.3</v>
      </c>
      <c r="C671" s="30">
        <f t="shared" si="20"/>
        <v>1975</v>
      </c>
      <c r="D671">
        <f t="shared" si="21"/>
        <v>8</v>
      </c>
    </row>
    <row r="672" spans="1:4" ht="12" customHeight="1" x14ac:dyDescent="0.25">
      <c r="A672" s="28">
        <v>27667</v>
      </c>
      <c r="B672" s="29">
        <v>536.20000000000005</v>
      </c>
      <c r="C672" s="30">
        <f t="shared" si="20"/>
        <v>1975</v>
      </c>
      <c r="D672">
        <f t="shared" si="21"/>
        <v>9</v>
      </c>
    </row>
    <row r="673" spans="1:4" ht="12" customHeight="1" x14ac:dyDescent="0.25">
      <c r="A673" s="28">
        <v>27698</v>
      </c>
      <c r="B673" s="29">
        <v>314.2</v>
      </c>
      <c r="C673" s="30">
        <f t="shared" si="20"/>
        <v>1975</v>
      </c>
      <c r="D673">
        <f t="shared" si="21"/>
        <v>10</v>
      </c>
    </row>
    <row r="674" spans="1:4" ht="12" customHeight="1" x14ac:dyDescent="0.25">
      <c r="A674" s="28">
        <v>27728</v>
      </c>
      <c r="B674" s="29">
        <v>13.5</v>
      </c>
      <c r="C674" s="30">
        <f t="shared" si="20"/>
        <v>1975</v>
      </c>
      <c r="D674">
        <f t="shared" si="21"/>
        <v>11</v>
      </c>
    </row>
    <row r="675" spans="1:4" ht="12" customHeight="1" x14ac:dyDescent="0.25">
      <c r="A675" s="28">
        <v>27759</v>
      </c>
      <c r="B675" s="29">
        <v>1.5</v>
      </c>
      <c r="C675" s="30">
        <f t="shared" si="20"/>
        <v>1975</v>
      </c>
      <c r="D675">
        <f t="shared" si="21"/>
        <v>12</v>
      </c>
    </row>
    <row r="676" spans="1:4" ht="12" customHeight="1" x14ac:dyDescent="0.25">
      <c r="A676" s="28">
        <v>27790</v>
      </c>
      <c r="B676" s="29">
        <v>2.2999999999999998</v>
      </c>
      <c r="C676" s="30">
        <f t="shared" si="20"/>
        <v>1976</v>
      </c>
      <c r="D676">
        <f t="shared" si="21"/>
        <v>1</v>
      </c>
    </row>
    <row r="677" spans="1:4" ht="12" customHeight="1" x14ac:dyDescent="0.25">
      <c r="A677" s="28">
        <v>27819</v>
      </c>
      <c r="B677" s="29">
        <v>0</v>
      </c>
      <c r="C677" s="30">
        <f t="shared" si="20"/>
        <v>1976</v>
      </c>
      <c r="D677">
        <f t="shared" si="21"/>
        <v>2</v>
      </c>
    </row>
    <row r="678" spans="1:4" ht="12" customHeight="1" x14ac:dyDescent="0.25">
      <c r="A678" s="28">
        <v>27850</v>
      </c>
      <c r="B678" s="29">
        <v>22.1</v>
      </c>
      <c r="C678" s="30">
        <f t="shared" si="20"/>
        <v>1976</v>
      </c>
      <c r="D678">
        <f t="shared" si="21"/>
        <v>3</v>
      </c>
    </row>
    <row r="679" spans="1:4" ht="12" customHeight="1" x14ac:dyDescent="0.25">
      <c r="A679" s="28">
        <v>27880</v>
      </c>
      <c r="B679" s="29">
        <v>165.6</v>
      </c>
      <c r="C679" s="30">
        <f t="shared" si="20"/>
        <v>1976</v>
      </c>
      <c r="D679">
        <f t="shared" si="21"/>
        <v>4</v>
      </c>
    </row>
    <row r="680" spans="1:4" ht="12" customHeight="1" x14ac:dyDescent="0.25">
      <c r="A680" s="28">
        <v>27911</v>
      </c>
      <c r="B680" s="29">
        <v>236.5</v>
      </c>
      <c r="C680" s="30">
        <f t="shared" si="20"/>
        <v>1976</v>
      </c>
      <c r="D680">
        <f t="shared" si="21"/>
        <v>5</v>
      </c>
    </row>
    <row r="681" spans="1:4" ht="12" customHeight="1" x14ac:dyDescent="0.25">
      <c r="A681" s="28">
        <v>27941</v>
      </c>
      <c r="B681" s="29">
        <v>253.2</v>
      </c>
      <c r="C681" s="30">
        <f t="shared" si="20"/>
        <v>1976</v>
      </c>
      <c r="D681">
        <f t="shared" si="21"/>
        <v>6</v>
      </c>
    </row>
    <row r="682" spans="1:4" ht="12" customHeight="1" x14ac:dyDescent="0.25">
      <c r="A682" s="28">
        <v>27972</v>
      </c>
      <c r="B682" s="29">
        <v>201.7</v>
      </c>
      <c r="C682" s="30">
        <f t="shared" si="20"/>
        <v>1976</v>
      </c>
      <c r="D682">
        <f t="shared" si="21"/>
        <v>7</v>
      </c>
    </row>
    <row r="683" spans="1:4" ht="12" customHeight="1" x14ac:dyDescent="0.25">
      <c r="A683" s="28">
        <v>28003</v>
      </c>
      <c r="B683" s="29">
        <v>326.89999999999998</v>
      </c>
      <c r="C683" s="30">
        <f t="shared" si="20"/>
        <v>1976</v>
      </c>
      <c r="D683">
        <f t="shared" si="21"/>
        <v>8</v>
      </c>
    </row>
    <row r="684" spans="1:4" ht="12" customHeight="1" x14ac:dyDescent="0.25">
      <c r="A684" s="28">
        <v>28033</v>
      </c>
      <c r="B684" s="29">
        <v>340.6</v>
      </c>
      <c r="C684" s="30">
        <f t="shared" si="20"/>
        <v>1976</v>
      </c>
      <c r="D684">
        <f t="shared" si="21"/>
        <v>9</v>
      </c>
    </row>
    <row r="685" spans="1:4" ht="12" customHeight="1" x14ac:dyDescent="0.25">
      <c r="A685" s="28">
        <v>28064</v>
      </c>
      <c r="B685" s="29">
        <v>388.6</v>
      </c>
      <c r="C685" s="30">
        <f t="shared" si="20"/>
        <v>1976</v>
      </c>
      <c r="D685">
        <f t="shared" si="21"/>
        <v>10</v>
      </c>
    </row>
    <row r="686" spans="1:4" ht="12" customHeight="1" x14ac:dyDescent="0.25">
      <c r="A686" s="28">
        <v>28094</v>
      </c>
      <c r="B686" s="29">
        <v>124.7</v>
      </c>
      <c r="C686" s="30">
        <f t="shared" si="20"/>
        <v>1976</v>
      </c>
      <c r="D686">
        <f t="shared" si="21"/>
        <v>11</v>
      </c>
    </row>
    <row r="687" spans="1:4" ht="12" customHeight="1" x14ac:dyDescent="0.25">
      <c r="A687" s="28">
        <v>28125</v>
      </c>
      <c r="B687" s="29">
        <v>0</v>
      </c>
      <c r="C687" s="30">
        <f t="shared" si="20"/>
        <v>1976</v>
      </c>
      <c r="D687">
        <f t="shared" si="21"/>
        <v>12</v>
      </c>
    </row>
    <row r="688" spans="1:4" ht="12" customHeight="1" x14ac:dyDescent="0.25">
      <c r="A688" s="28">
        <v>28156</v>
      </c>
      <c r="B688" s="29">
        <v>0</v>
      </c>
      <c r="C688" s="30">
        <f t="shared" si="20"/>
        <v>1977</v>
      </c>
      <c r="D688">
        <f t="shared" si="21"/>
        <v>1</v>
      </c>
    </row>
    <row r="689" spans="1:4" ht="12" customHeight="1" x14ac:dyDescent="0.25">
      <c r="A689" s="28">
        <v>28184</v>
      </c>
      <c r="B689" s="29">
        <v>0</v>
      </c>
      <c r="C689" s="30">
        <f t="shared" si="20"/>
        <v>1977</v>
      </c>
      <c r="D689">
        <f t="shared" si="21"/>
        <v>2</v>
      </c>
    </row>
    <row r="690" spans="1:4" ht="12" customHeight="1" x14ac:dyDescent="0.25">
      <c r="A690" s="28">
        <v>28215</v>
      </c>
      <c r="B690" s="29">
        <v>38.1</v>
      </c>
      <c r="C690" s="30">
        <f t="shared" si="20"/>
        <v>1977</v>
      </c>
      <c r="D690">
        <f t="shared" si="21"/>
        <v>3</v>
      </c>
    </row>
    <row r="691" spans="1:4" ht="12" customHeight="1" x14ac:dyDescent="0.25">
      <c r="A691" s="28">
        <v>28245</v>
      </c>
      <c r="B691" s="29">
        <v>81.8</v>
      </c>
      <c r="C691" s="30">
        <f t="shared" si="20"/>
        <v>1977</v>
      </c>
      <c r="D691">
        <f t="shared" si="21"/>
        <v>4</v>
      </c>
    </row>
    <row r="692" spans="1:4" ht="12" customHeight="1" x14ac:dyDescent="0.25">
      <c r="A692" s="28">
        <v>28276</v>
      </c>
      <c r="B692" s="29">
        <v>99.1</v>
      </c>
      <c r="C692" s="30">
        <f t="shared" si="20"/>
        <v>1977</v>
      </c>
      <c r="D692">
        <f t="shared" si="21"/>
        <v>5</v>
      </c>
    </row>
    <row r="693" spans="1:4" ht="12" customHeight="1" x14ac:dyDescent="0.25">
      <c r="A693" s="28">
        <v>28306</v>
      </c>
      <c r="B693" s="29">
        <v>227.1</v>
      </c>
      <c r="C693" s="30">
        <f t="shared" si="20"/>
        <v>1977</v>
      </c>
      <c r="D693">
        <f t="shared" si="21"/>
        <v>6</v>
      </c>
    </row>
    <row r="694" spans="1:4" ht="12" customHeight="1" x14ac:dyDescent="0.25">
      <c r="A694" s="28">
        <v>28337</v>
      </c>
      <c r="B694" s="29">
        <v>183.6</v>
      </c>
      <c r="C694" s="30">
        <f t="shared" si="20"/>
        <v>1977</v>
      </c>
      <c r="D694">
        <f t="shared" si="21"/>
        <v>7</v>
      </c>
    </row>
    <row r="695" spans="1:4" ht="12" customHeight="1" x14ac:dyDescent="0.25">
      <c r="A695" s="28">
        <v>28368</v>
      </c>
      <c r="B695" s="29">
        <v>374.6</v>
      </c>
      <c r="C695" s="30">
        <f t="shared" si="20"/>
        <v>1977</v>
      </c>
      <c r="D695">
        <f t="shared" si="21"/>
        <v>8</v>
      </c>
    </row>
    <row r="696" spans="1:4" ht="12" customHeight="1" x14ac:dyDescent="0.25">
      <c r="A696" s="28">
        <v>28398</v>
      </c>
      <c r="B696" s="29">
        <v>361.7</v>
      </c>
      <c r="C696" s="30">
        <f t="shared" si="20"/>
        <v>1977</v>
      </c>
      <c r="D696">
        <f t="shared" si="21"/>
        <v>9</v>
      </c>
    </row>
    <row r="697" spans="1:4" ht="12" customHeight="1" x14ac:dyDescent="0.25">
      <c r="A697" s="28">
        <v>28429</v>
      </c>
      <c r="B697" s="29">
        <v>296.39999999999998</v>
      </c>
      <c r="C697" s="30">
        <f t="shared" si="20"/>
        <v>1977</v>
      </c>
      <c r="D697">
        <f t="shared" si="21"/>
        <v>10</v>
      </c>
    </row>
    <row r="698" spans="1:4" ht="12" customHeight="1" x14ac:dyDescent="0.25">
      <c r="A698" s="28">
        <v>28459</v>
      </c>
      <c r="B698" s="29">
        <v>14.7</v>
      </c>
      <c r="C698" s="30">
        <f t="shared" si="20"/>
        <v>1977</v>
      </c>
      <c r="D698">
        <f t="shared" si="21"/>
        <v>11</v>
      </c>
    </row>
    <row r="699" spans="1:4" ht="12" customHeight="1" x14ac:dyDescent="0.25">
      <c r="A699" s="28">
        <v>28490</v>
      </c>
      <c r="B699" s="29">
        <v>0.8</v>
      </c>
      <c r="C699" s="30">
        <f t="shared" si="20"/>
        <v>1977</v>
      </c>
      <c r="D699">
        <f t="shared" si="21"/>
        <v>12</v>
      </c>
    </row>
    <row r="700" spans="1:4" ht="12" customHeight="1" x14ac:dyDescent="0.25">
      <c r="A700" s="28">
        <v>28521</v>
      </c>
      <c r="B700" s="29">
        <v>31</v>
      </c>
      <c r="C700" s="30">
        <f t="shared" si="20"/>
        <v>1978</v>
      </c>
      <c r="D700">
        <f t="shared" si="21"/>
        <v>1</v>
      </c>
    </row>
    <row r="701" spans="1:4" ht="12" customHeight="1" x14ac:dyDescent="0.25">
      <c r="A701" s="28">
        <v>28549</v>
      </c>
      <c r="B701" s="29">
        <v>43.9</v>
      </c>
      <c r="C701" s="30">
        <f t="shared" si="20"/>
        <v>1978</v>
      </c>
      <c r="D701">
        <f t="shared" si="21"/>
        <v>2</v>
      </c>
    </row>
    <row r="702" spans="1:4" ht="12" customHeight="1" x14ac:dyDescent="0.25">
      <c r="A702" s="28">
        <v>28580</v>
      </c>
      <c r="B702" s="29">
        <v>55.1</v>
      </c>
      <c r="C702" s="30">
        <f t="shared" si="20"/>
        <v>1978</v>
      </c>
      <c r="D702">
        <f t="shared" si="21"/>
        <v>3</v>
      </c>
    </row>
    <row r="703" spans="1:4" ht="12" customHeight="1" x14ac:dyDescent="0.25">
      <c r="A703" s="28">
        <v>28610</v>
      </c>
      <c r="B703" s="29">
        <v>94.2</v>
      </c>
      <c r="C703" s="30">
        <f t="shared" si="20"/>
        <v>1978</v>
      </c>
      <c r="D703">
        <f t="shared" si="21"/>
        <v>4</v>
      </c>
    </row>
    <row r="704" spans="1:4" ht="12" customHeight="1" x14ac:dyDescent="0.25">
      <c r="A704" s="28">
        <v>28641</v>
      </c>
      <c r="B704" s="29">
        <v>155.4</v>
      </c>
      <c r="C704" s="30">
        <f t="shared" si="20"/>
        <v>1978</v>
      </c>
      <c r="D704">
        <f t="shared" si="21"/>
        <v>5</v>
      </c>
    </row>
    <row r="705" spans="1:4" ht="12" customHeight="1" x14ac:dyDescent="0.25">
      <c r="A705" s="28">
        <v>28671</v>
      </c>
      <c r="B705" s="29">
        <v>260.60000000000002</v>
      </c>
      <c r="C705" s="30">
        <f t="shared" si="20"/>
        <v>1978</v>
      </c>
      <c r="D705">
        <f t="shared" si="21"/>
        <v>6</v>
      </c>
    </row>
    <row r="706" spans="1:4" ht="12" customHeight="1" x14ac:dyDescent="0.25">
      <c r="A706" s="28">
        <v>28702</v>
      </c>
      <c r="B706" s="29">
        <v>350.3</v>
      </c>
      <c r="C706" s="30">
        <f t="shared" si="20"/>
        <v>1978</v>
      </c>
      <c r="D706">
        <f t="shared" si="21"/>
        <v>7</v>
      </c>
    </row>
    <row r="707" spans="1:4" ht="12" customHeight="1" x14ac:dyDescent="0.25">
      <c r="A707" s="28">
        <v>28733</v>
      </c>
      <c r="B707" s="29">
        <v>281.2</v>
      </c>
      <c r="C707" s="30">
        <f t="shared" si="20"/>
        <v>1978</v>
      </c>
      <c r="D707">
        <f t="shared" si="21"/>
        <v>8</v>
      </c>
    </row>
    <row r="708" spans="1:4" ht="12" customHeight="1" x14ac:dyDescent="0.25">
      <c r="A708" s="28">
        <v>28763</v>
      </c>
      <c r="B708" s="29">
        <v>332</v>
      </c>
      <c r="C708" s="30">
        <f t="shared" si="20"/>
        <v>1978</v>
      </c>
      <c r="D708">
        <f t="shared" si="21"/>
        <v>9</v>
      </c>
    </row>
    <row r="709" spans="1:4" ht="12" customHeight="1" x14ac:dyDescent="0.25">
      <c r="A709" s="28">
        <v>28794</v>
      </c>
      <c r="B709" s="29">
        <v>374.9</v>
      </c>
      <c r="C709" s="30">
        <f t="shared" si="20"/>
        <v>1978</v>
      </c>
      <c r="D709">
        <f t="shared" si="21"/>
        <v>10</v>
      </c>
    </row>
    <row r="710" spans="1:4" ht="12" customHeight="1" x14ac:dyDescent="0.25">
      <c r="A710" s="28">
        <v>28824</v>
      </c>
      <c r="B710" s="29">
        <v>101.3</v>
      </c>
      <c r="C710" s="30">
        <f t="shared" si="20"/>
        <v>1978</v>
      </c>
      <c r="D710">
        <f t="shared" si="21"/>
        <v>11</v>
      </c>
    </row>
    <row r="711" spans="1:4" ht="12" customHeight="1" x14ac:dyDescent="0.25">
      <c r="B711" s="17"/>
      <c r="C711" s="29"/>
    </row>
    <row r="712" spans="1:4" ht="12" customHeight="1" x14ac:dyDescent="0.25">
      <c r="B712" s="17"/>
      <c r="C712" s="29"/>
    </row>
    <row r="713" spans="1:4" ht="12" customHeight="1" x14ac:dyDescent="0.25">
      <c r="B713" s="17"/>
      <c r="C713" s="29"/>
    </row>
    <row r="714" spans="1:4" ht="12" customHeight="1" x14ac:dyDescent="0.25">
      <c r="B714" s="17"/>
      <c r="C714" s="29"/>
    </row>
    <row r="715" spans="1:4" ht="12" customHeight="1" x14ac:dyDescent="0.25">
      <c r="B715" s="17"/>
      <c r="C715" s="29"/>
    </row>
    <row r="716" spans="1:4" ht="12" customHeight="1" x14ac:dyDescent="0.25">
      <c r="B716" s="17"/>
      <c r="C716" s="29"/>
    </row>
    <row r="717" spans="1:4" ht="12" customHeight="1" x14ac:dyDescent="0.25">
      <c r="B717" s="17"/>
      <c r="C717" s="29"/>
    </row>
    <row r="718" spans="1:4" ht="12" customHeight="1" x14ac:dyDescent="0.25">
      <c r="B718" s="17"/>
      <c r="C718" s="29"/>
    </row>
    <row r="719" spans="1:4" ht="12" customHeight="1" x14ac:dyDescent="0.25">
      <c r="B719" s="17"/>
      <c r="C719" s="29"/>
    </row>
    <row r="720" spans="1:4" ht="12" customHeight="1" x14ac:dyDescent="0.25">
      <c r="B720" s="17"/>
      <c r="C720" s="29"/>
    </row>
    <row r="721" spans="2:3" ht="12" customHeight="1" x14ac:dyDescent="0.25">
      <c r="B721" s="17"/>
      <c r="C721" s="29"/>
    </row>
    <row r="722" spans="2:3" ht="12" customHeight="1" x14ac:dyDescent="0.25">
      <c r="B722" s="17"/>
      <c r="C722" s="29"/>
    </row>
    <row r="723" spans="2:3" ht="12" customHeight="1" x14ac:dyDescent="0.25">
      <c r="B723" s="17"/>
      <c r="C723" s="29"/>
    </row>
    <row r="724" spans="2:3" ht="12" customHeight="1" x14ac:dyDescent="0.25">
      <c r="B724" s="17"/>
      <c r="C724" s="29"/>
    </row>
    <row r="725" spans="2:3" ht="12" customHeight="1" x14ac:dyDescent="0.25">
      <c r="B725" s="17"/>
      <c r="C725" s="29"/>
    </row>
    <row r="726" spans="2:3" ht="12" customHeight="1" x14ac:dyDescent="0.25">
      <c r="B726" s="17"/>
      <c r="C726" s="29"/>
    </row>
    <row r="727" spans="2:3" ht="12" customHeight="1" x14ac:dyDescent="0.25">
      <c r="B727" s="17"/>
      <c r="C727" s="29"/>
    </row>
    <row r="728" spans="2:3" ht="12" customHeight="1" x14ac:dyDescent="0.25">
      <c r="B728" s="17"/>
      <c r="C728" s="29"/>
    </row>
    <row r="729" spans="2:3" ht="12" customHeight="1" x14ac:dyDescent="0.25">
      <c r="B729" s="17"/>
      <c r="C729" s="29"/>
    </row>
    <row r="730" spans="2:3" ht="12" customHeight="1" x14ac:dyDescent="0.25">
      <c r="B730" s="17"/>
      <c r="C730" s="29"/>
    </row>
    <row r="731" spans="2:3" ht="12" customHeight="1" x14ac:dyDescent="0.25">
      <c r="B731" s="17"/>
      <c r="C731" s="29"/>
    </row>
    <row r="732" spans="2:3" ht="12" customHeight="1" x14ac:dyDescent="0.25">
      <c r="B732" s="17"/>
      <c r="C732" s="29"/>
    </row>
    <row r="733" spans="2:3" ht="12" customHeight="1" x14ac:dyDescent="0.25">
      <c r="B733" s="17"/>
      <c r="C733" s="29"/>
    </row>
    <row r="734" spans="2:3" ht="12" customHeight="1" x14ac:dyDescent="0.25">
      <c r="B734" s="17"/>
      <c r="C734" s="29"/>
    </row>
    <row r="735" spans="2:3" ht="12" customHeight="1" x14ac:dyDescent="0.25">
      <c r="B735" s="17"/>
      <c r="C735" s="29"/>
    </row>
    <row r="736" spans="2:3" ht="12" customHeight="1" x14ac:dyDescent="0.25">
      <c r="B736" s="17"/>
      <c r="C736" s="29"/>
    </row>
    <row r="737" spans="2:3" ht="12" customHeight="1" x14ac:dyDescent="0.25">
      <c r="B737" s="17"/>
      <c r="C737" s="29"/>
    </row>
    <row r="738" spans="2:3" ht="12" customHeight="1" x14ac:dyDescent="0.25">
      <c r="B738" s="17"/>
      <c r="C738" s="29"/>
    </row>
    <row r="739" spans="2:3" ht="12" customHeight="1" x14ac:dyDescent="0.25">
      <c r="B739" s="17"/>
      <c r="C739" s="29"/>
    </row>
    <row r="740" spans="2:3" ht="12" customHeight="1" x14ac:dyDescent="0.25">
      <c r="B740" s="17"/>
      <c r="C740" s="29"/>
    </row>
    <row r="741" spans="2:3" ht="12" customHeight="1" x14ac:dyDescent="0.25">
      <c r="B741" s="17"/>
      <c r="C741" s="29"/>
    </row>
    <row r="742" spans="2:3" ht="12" customHeight="1" x14ac:dyDescent="0.25">
      <c r="B742" s="17"/>
      <c r="C742" s="29"/>
    </row>
    <row r="743" spans="2:3" ht="12" customHeight="1" x14ac:dyDescent="0.25">
      <c r="B743" s="17"/>
      <c r="C743" s="29"/>
    </row>
    <row r="744" spans="2:3" ht="12" customHeight="1" x14ac:dyDescent="0.25">
      <c r="B744" s="17"/>
      <c r="C744" s="29"/>
    </row>
    <row r="745" spans="2:3" ht="12" customHeight="1" x14ac:dyDescent="0.25">
      <c r="B745" s="17"/>
      <c r="C745" s="29"/>
    </row>
    <row r="746" spans="2:3" ht="12" customHeight="1" x14ac:dyDescent="0.25">
      <c r="B746" s="17"/>
      <c r="C746" s="29"/>
    </row>
    <row r="747" spans="2:3" ht="12" customHeight="1" x14ac:dyDescent="0.25">
      <c r="B747" s="17"/>
      <c r="C747" s="29"/>
    </row>
    <row r="748" spans="2:3" ht="12" customHeight="1" x14ac:dyDescent="0.25">
      <c r="B748" s="17"/>
      <c r="C748" s="29"/>
    </row>
    <row r="749" spans="2:3" ht="12" customHeight="1" x14ac:dyDescent="0.25">
      <c r="B749" s="17"/>
      <c r="C749" s="29"/>
    </row>
    <row r="750" spans="2:3" ht="12" customHeight="1" x14ac:dyDescent="0.25">
      <c r="B750" s="17"/>
      <c r="C750" s="29"/>
    </row>
    <row r="751" spans="2:3" ht="12" customHeight="1" x14ac:dyDescent="0.25">
      <c r="B751" s="17"/>
      <c r="C751" s="29"/>
    </row>
    <row r="752" spans="2:3" ht="12" customHeight="1" x14ac:dyDescent="0.25">
      <c r="B752" s="17"/>
      <c r="C752" s="29"/>
    </row>
    <row r="753" spans="2:3" ht="12" customHeight="1" x14ac:dyDescent="0.25">
      <c r="B753" s="17"/>
      <c r="C753" s="29"/>
    </row>
    <row r="754" spans="2:3" ht="12" customHeight="1" x14ac:dyDescent="0.25">
      <c r="B754" s="17"/>
      <c r="C754" s="29"/>
    </row>
    <row r="755" spans="2:3" ht="12" customHeight="1" x14ac:dyDescent="0.25">
      <c r="B755" s="17"/>
      <c r="C755" s="29"/>
    </row>
    <row r="756" spans="2:3" ht="12" customHeight="1" x14ac:dyDescent="0.25">
      <c r="B756" s="17"/>
      <c r="C756" s="29"/>
    </row>
    <row r="757" spans="2:3" ht="12" customHeight="1" x14ac:dyDescent="0.25">
      <c r="B757" s="17"/>
      <c r="C757" s="29"/>
    </row>
    <row r="758" spans="2:3" ht="12" customHeight="1" x14ac:dyDescent="0.25">
      <c r="B758" s="17"/>
      <c r="C758" s="29"/>
    </row>
    <row r="759" spans="2:3" ht="12" customHeight="1" x14ac:dyDescent="0.25">
      <c r="B759" s="17"/>
      <c r="C759" s="29"/>
    </row>
    <row r="760" spans="2:3" ht="12" customHeight="1" x14ac:dyDescent="0.25">
      <c r="B760" s="17"/>
      <c r="C760" s="29"/>
    </row>
    <row r="761" spans="2:3" ht="12" customHeight="1" x14ac:dyDescent="0.25">
      <c r="B761" s="17"/>
      <c r="C761" s="29"/>
    </row>
    <row r="762" spans="2:3" ht="12" customHeight="1" x14ac:dyDescent="0.25">
      <c r="B762" s="17"/>
      <c r="C762" s="29"/>
    </row>
    <row r="763" spans="2:3" ht="12" customHeight="1" x14ac:dyDescent="0.25">
      <c r="B763" s="17"/>
      <c r="C763" s="29"/>
    </row>
    <row r="764" spans="2:3" ht="12" customHeight="1" x14ac:dyDescent="0.25">
      <c r="B764" s="17"/>
      <c r="C764" s="29"/>
    </row>
    <row r="765" spans="2:3" ht="12" customHeight="1" x14ac:dyDescent="0.25">
      <c r="B765" s="17"/>
      <c r="C765" s="29"/>
    </row>
    <row r="766" spans="2:3" ht="12" customHeight="1" x14ac:dyDescent="0.25">
      <c r="B766" s="17"/>
      <c r="C766" s="29"/>
    </row>
    <row r="767" spans="2:3" ht="12" customHeight="1" x14ac:dyDescent="0.25">
      <c r="B767" s="17"/>
      <c r="C767" s="29"/>
    </row>
    <row r="768" spans="2:3" ht="12" customHeight="1" x14ac:dyDescent="0.25">
      <c r="B768" s="17"/>
      <c r="C768" s="29"/>
    </row>
    <row r="769" spans="2:3" ht="12" customHeight="1" x14ac:dyDescent="0.25">
      <c r="B769" s="17"/>
      <c r="C769" s="29"/>
    </row>
    <row r="770" spans="2:3" ht="12" customHeight="1" x14ac:dyDescent="0.25">
      <c r="B770" s="17"/>
      <c r="C770" s="29"/>
    </row>
    <row r="771" spans="2:3" ht="12" customHeight="1" x14ac:dyDescent="0.25">
      <c r="B771" s="17"/>
      <c r="C771" s="29"/>
    </row>
    <row r="772" spans="2:3" ht="12" customHeight="1" x14ac:dyDescent="0.25">
      <c r="B772" s="17"/>
      <c r="C772" s="29"/>
    </row>
    <row r="773" spans="2:3" ht="12" customHeight="1" x14ac:dyDescent="0.25">
      <c r="B773" s="17"/>
      <c r="C773" s="29"/>
    </row>
    <row r="774" spans="2:3" ht="12" customHeight="1" x14ac:dyDescent="0.25">
      <c r="B774" s="17"/>
      <c r="C774" s="29"/>
    </row>
    <row r="775" spans="2:3" ht="12" customHeight="1" x14ac:dyDescent="0.25">
      <c r="B775" s="17"/>
      <c r="C775" s="29"/>
    </row>
    <row r="776" spans="2:3" ht="12" customHeight="1" x14ac:dyDescent="0.25">
      <c r="B776" s="17"/>
      <c r="C776" s="29"/>
    </row>
    <row r="777" spans="2:3" ht="12" customHeight="1" x14ac:dyDescent="0.25">
      <c r="B777" s="17"/>
      <c r="C777" s="29"/>
    </row>
    <row r="778" spans="2:3" ht="12" customHeight="1" x14ac:dyDescent="0.25">
      <c r="B778" s="17"/>
      <c r="C778" s="29"/>
    </row>
    <row r="779" spans="2:3" ht="12" customHeight="1" x14ac:dyDescent="0.25">
      <c r="B779" s="17"/>
      <c r="C779" s="29"/>
    </row>
    <row r="780" spans="2:3" ht="12" customHeight="1" x14ac:dyDescent="0.25">
      <c r="B780" s="17"/>
      <c r="C780" s="29"/>
    </row>
    <row r="781" spans="2:3" ht="12" customHeight="1" x14ac:dyDescent="0.25">
      <c r="B781" s="17"/>
      <c r="C781" s="29"/>
    </row>
    <row r="782" spans="2:3" ht="12" customHeight="1" x14ac:dyDescent="0.25">
      <c r="B782" s="17"/>
      <c r="C782" s="29"/>
    </row>
    <row r="783" spans="2:3" ht="12" customHeight="1" x14ac:dyDescent="0.25">
      <c r="B783" s="17"/>
      <c r="C783" s="29"/>
    </row>
    <row r="784" spans="2:3" ht="12" customHeight="1" x14ac:dyDescent="0.25">
      <c r="B784" s="17"/>
      <c r="C784" s="29"/>
    </row>
    <row r="785" spans="2:3" ht="12" customHeight="1" x14ac:dyDescent="0.25">
      <c r="B785" s="17"/>
      <c r="C785" s="29"/>
    </row>
    <row r="786" spans="2:3" ht="12" customHeight="1" x14ac:dyDescent="0.25">
      <c r="B786" s="17"/>
      <c r="C786" s="29"/>
    </row>
    <row r="787" spans="2:3" ht="12" customHeight="1" x14ac:dyDescent="0.25">
      <c r="B787" s="17"/>
      <c r="C787" s="29"/>
    </row>
    <row r="788" spans="2:3" ht="12" customHeight="1" x14ac:dyDescent="0.25">
      <c r="B788" s="17"/>
      <c r="C788" s="29"/>
    </row>
    <row r="789" spans="2:3" ht="12" customHeight="1" x14ac:dyDescent="0.25">
      <c r="B789" s="17"/>
      <c r="C789" s="29"/>
    </row>
    <row r="790" spans="2:3" ht="12" customHeight="1" x14ac:dyDescent="0.25">
      <c r="B790" s="17"/>
      <c r="C790" s="29"/>
    </row>
    <row r="791" spans="2:3" ht="12" customHeight="1" x14ac:dyDescent="0.25">
      <c r="B791" s="17"/>
      <c r="C791" s="29"/>
    </row>
    <row r="792" spans="2:3" ht="12" customHeight="1" x14ac:dyDescent="0.25">
      <c r="B792" s="17"/>
      <c r="C792" s="29"/>
    </row>
    <row r="793" spans="2:3" ht="12" customHeight="1" x14ac:dyDescent="0.25">
      <c r="B793" s="17"/>
      <c r="C793" s="29"/>
    </row>
    <row r="794" spans="2:3" ht="12" customHeight="1" x14ac:dyDescent="0.25">
      <c r="B794" s="17"/>
      <c r="C794" s="29"/>
    </row>
    <row r="795" spans="2:3" ht="12" customHeight="1" x14ac:dyDescent="0.25">
      <c r="B795" s="17"/>
      <c r="C795" s="29"/>
    </row>
    <row r="796" spans="2:3" ht="12" customHeight="1" x14ac:dyDescent="0.25">
      <c r="B796" s="17"/>
      <c r="C796" s="29"/>
    </row>
    <row r="797" spans="2:3" ht="12" customHeight="1" x14ac:dyDescent="0.25">
      <c r="B797" s="17"/>
      <c r="C797" s="29"/>
    </row>
    <row r="798" spans="2:3" ht="12" customHeight="1" x14ac:dyDescent="0.25">
      <c r="B798" s="17"/>
      <c r="C798" s="29"/>
    </row>
    <row r="799" spans="2:3" ht="12" customHeight="1" x14ac:dyDescent="0.25">
      <c r="B799" s="17"/>
      <c r="C799" s="29"/>
    </row>
    <row r="800" spans="2:3" ht="12" customHeight="1" x14ac:dyDescent="0.25">
      <c r="B800" s="17"/>
      <c r="C800" s="29"/>
    </row>
    <row r="801" spans="2:3" ht="12" customHeight="1" x14ac:dyDescent="0.25">
      <c r="B801" s="17"/>
      <c r="C801" s="29"/>
    </row>
    <row r="802" spans="2:3" ht="12" customHeight="1" x14ac:dyDescent="0.25">
      <c r="B802" s="17"/>
      <c r="C802" s="29"/>
    </row>
    <row r="803" spans="2:3" ht="12" customHeight="1" x14ac:dyDescent="0.25">
      <c r="B803" s="17"/>
      <c r="C803" s="29"/>
    </row>
    <row r="804" spans="2:3" ht="12" customHeight="1" x14ac:dyDescent="0.25">
      <c r="B804" s="17"/>
      <c r="C804" s="29"/>
    </row>
    <row r="805" spans="2:3" ht="12" customHeight="1" x14ac:dyDescent="0.25">
      <c r="B805" s="17"/>
      <c r="C805" s="29"/>
    </row>
    <row r="806" spans="2:3" ht="12" customHeight="1" x14ac:dyDescent="0.25">
      <c r="B806" s="17"/>
      <c r="C806" s="29"/>
    </row>
    <row r="807" spans="2:3" ht="12" customHeight="1" x14ac:dyDescent="0.25">
      <c r="B807" s="17"/>
      <c r="C807" s="29"/>
    </row>
    <row r="808" spans="2:3" ht="12" customHeight="1" x14ac:dyDescent="0.25">
      <c r="B808" s="17"/>
      <c r="C808" s="29"/>
    </row>
    <row r="809" spans="2:3" ht="12" customHeight="1" x14ac:dyDescent="0.25">
      <c r="B809" s="17"/>
      <c r="C809" s="29"/>
    </row>
    <row r="810" spans="2:3" ht="12" customHeight="1" x14ac:dyDescent="0.25">
      <c r="B810" s="17"/>
      <c r="C810" s="29"/>
    </row>
    <row r="811" spans="2:3" ht="12" customHeight="1" x14ac:dyDescent="0.25">
      <c r="B811" s="17"/>
      <c r="C811" s="29"/>
    </row>
    <row r="812" spans="2:3" ht="12" customHeight="1" x14ac:dyDescent="0.25">
      <c r="B812" s="17"/>
      <c r="C812" s="29"/>
    </row>
    <row r="813" spans="2:3" ht="12" customHeight="1" x14ac:dyDescent="0.25">
      <c r="B813" s="17"/>
      <c r="C813" s="29"/>
    </row>
    <row r="814" spans="2:3" ht="12" customHeight="1" x14ac:dyDescent="0.25">
      <c r="B814" s="17"/>
      <c r="C814" s="29"/>
    </row>
    <row r="815" spans="2:3" ht="12" customHeight="1" x14ac:dyDescent="0.25">
      <c r="B815" s="17"/>
      <c r="C815" s="29"/>
    </row>
    <row r="816" spans="2:3" ht="12" customHeight="1" x14ac:dyDescent="0.25">
      <c r="B816" s="17"/>
      <c r="C816" s="29"/>
    </row>
    <row r="817" spans="2:3" ht="12" customHeight="1" x14ac:dyDescent="0.25">
      <c r="B817" s="17"/>
      <c r="C817" s="29"/>
    </row>
    <row r="818" spans="2:3" ht="12" customHeight="1" x14ac:dyDescent="0.25">
      <c r="B818" s="17"/>
      <c r="C818" s="29"/>
    </row>
    <row r="819" spans="2:3" ht="12" customHeight="1" x14ac:dyDescent="0.25">
      <c r="B819" s="17"/>
      <c r="C819" s="29"/>
    </row>
    <row r="820" spans="2:3" ht="12" customHeight="1" x14ac:dyDescent="0.25">
      <c r="B820" s="17"/>
      <c r="C820" s="29"/>
    </row>
    <row r="821" spans="2:3" ht="12" customHeight="1" x14ac:dyDescent="0.25">
      <c r="B821" s="17"/>
      <c r="C821" s="29"/>
    </row>
    <row r="822" spans="2:3" ht="12" customHeight="1" x14ac:dyDescent="0.25">
      <c r="B822" s="17"/>
      <c r="C822" s="29"/>
    </row>
    <row r="823" spans="2:3" ht="12" customHeight="1" x14ac:dyDescent="0.25">
      <c r="B823" s="17"/>
      <c r="C823" s="29"/>
    </row>
    <row r="824" spans="2:3" ht="12" customHeight="1" x14ac:dyDescent="0.25">
      <c r="B824" s="17"/>
      <c r="C824" s="29"/>
    </row>
    <row r="825" spans="2:3" ht="12" customHeight="1" x14ac:dyDescent="0.25">
      <c r="B825" s="17"/>
      <c r="C825" s="29"/>
    </row>
    <row r="826" spans="2:3" ht="12" customHeight="1" x14ac:dyDescent="0.25">
      <c r="B826" s="17"/>
      <c r="C826" s="29"/>
    </row>
    <row r="827" spans="2:3" ht="12" customHeight="1" x14ac:dyDescent="0.25">
      <c r="B827" s="17"/>
      <c r="C827" s="29"/>
    </row>
    <row r="828" spans="2:3" ht="12" customHeight="1" x14ac:dyDescent="0.25">
      <c r="B828" s="17"/>
      <c r="C828" s="29"/>
    </row>
    <row r="829" spans="2:3" ht="12" customHeight="1" x14ac:dyDescent="0.25">
      <c r="B829" s="17"/>
      <c r="C829" s="29"/>
    </row>
    <row r="830" spans="2:3" ht="12" customHeight="1" x14ac:dyDescent="0.25">
      <c r="B830" s="17"/>
      <c r="C830" s="29"/>
    </row>
    <row r="831" spans="2:3" ht="12" customHeight="1" x14ac:dyDescent="0.25">
      <c r="B831" s="17"/>
      <c r="C831" s="29"/>
    </row>
    <row r="832" spans="2:3" ht="12" customHeight="1" x14ac:dyDescent="0.25">
      <c r="B832" s="17"/>
      <c r="C832" s="29"/>
    </row>
    <row r="833" spans="2:3" ht="12" customHeight="1" x14ac:dyDescent="0.25">
      <c r="B833" s="17"/>
      <c r="C833" s="29"/>
    </row>
    <row r="834" spans="2:3" ht="12" customHeight="1" x14ac:dyDescent="0.25">
      <c r="B834" s="17"/>
      <c r="C834" s="29"/>
    </row>
    <row r="835" spans="2:3" ht="12" customHeight="1" x14ac:dyDescent="0.25">
      <c r="B835" s="17"/>
      <c r="C835" s="29"/>
    </row>
    <row r="836" spans="2:3" ht="12" customHeight="1" x14ac:dyDescent="0.25">
      <c r="B836" s="17"/>
      <c r="C836" s="29"/>
    </row>
    <row r="837" spans="2:3" ht="12" customHeight="1" x14ac:dyDescent="0.25">
      <c r="B837" s="17"/>
      <c r="C837" s="29"/>
    </row>
    <row r="838" spans="2:3" ht="12" customHeight="1" x14ac:dyDescent="0.25">
      <c r="B838" s="17"/>
      <c r="C838" s="29"/>
    </row>
    <row r="839" spans="2:3" ht="12" customHeight="1" x14ac:dyDescent="0.25">
      <c r="B839" s="17"/>
      <c r="C839" s="29"/>
    </row>
    <row r="840" spans="2:3" ht="12" customHeight="1" x14ac:dyDescent="0.25">
      <c r="B840" s="17"/>
      <c r="C840" s="29"/>
    </row>
    <row r="841" spans="2:3" ht="12" customHeight="1" x14ac:dyDescent="0.25">
      <c r="B841" s="17"/>
      <c r="C841" s="29"/>
    </row>
    <row r="842" spans="2:3" ht="12" customHeight="1" x14ac:dyDescent="0.25">
      <c r="B842" s="17"/>
      <c r="C842" s="29"/>
    </row>
    <row r="843" spans="2:3" ht="12" customHeight="1" x14ac:dyDescent="0.25">
      <c r="B843" s="17"/>
      <c r="C843" s="29"/>
    </row>
    <row r="844" spans="2:3" ht="12" customHeight="1" x14ac:dyDescent="0.25">
      <c r="B844" s="17"/>
      <c r="C844" s="29"/>
    </row>
    <row r="845" spans="2:3" ht="12" customHeight="1" x14ac:dyDescent="0.25">
      <c r="B845" s="17"/>
      <c r="C845" s="29"/>
    </row>
    <row r="846" spans="2:3" ht="12" customHeight="1" x14ac:dyDescent="0.25">
      <c r="B846" s="17"/>
      <c r="C846" s="29"/>
    </row>
    <row r="847" spans="2:3" ht="12" customHeight="1" x14ac:dyDescent="0.25">
      <c r="B847" s="17"/>
      <c r="C847" s="29"/>
    </row>
  </sheetData>
  <hyperlinks>
    <hyperlink ref="B7" r:id="rId1"/>
    <hyperlink ref="B6" r:id="rId2" display="http://www.ecowrex.org/eg/bumbuna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62"/>
  <sheetViews>
    <sheetView workbookViewId="0"/>
  </sheetViews>
  <sheetFormatPr defaultRowHeight="12" x14ac:dyDescent="0.2"/>
  <cols>
    <col min="1" max="1" width="20.28515625" style="13" customWidth="1"/>
    <col min="2" max="3" width="15.28515625" style="2" customWidth="1"/>
    <col min="4" max="4" width="6.7109375" style="1" customWidth="1"/>
    <col min="5" max="5" width="3.28515625" style="13" customWidth="1"/>
    <col min="6" max="6" width="11" style="13" customWidth="1"/>
    <col min="7" max="7" width="10.42578125" style="13" customWidth="1"/>
    <col min="8" max="16384" width="9.140625" style="13"/>
  </cols>
  <sheetData>
    <row r="1" spans="1:7" x14ac:dyDescent="0.2">
      <c r="A1" s="19" t="s">
        <v>10</v>
      </c>
      <c r="B1" s="20"/>
    </row>
    <row r="2" spans="1:7" x14ac:dyDescent="0.2">
      <c r="A2" s="19" t="s">
        <v>11</v>
      </c>
      <c r="B2" s="20" t="s">
        <v>24</v>
      </c>
    </row>
    <row r="3" spans="1:7" x14ac:dyDescent="0.2">
      <c r="A3" s="19" t="s">
        <v>12</v>
      </c>
      <c r="B3" s="21" t="s">
        <v>13</v>
      </c>
    </row>
    <row r="4" spans="1:7" x14ac:dyDescent="0.2">
      <c r="A4" s="19" t="s">
        <v>14</v>
      </c>
      <c r="B4" s="32" t="s">
        <v>25</v>
      </c>
    </row>
    <row r="5" spans="1:7" x14ac:dyDescent="0.2">
      <c r="A5" s="19" t="s">
        <v>15</v>
      </c>
      <c r="B5" s="22" t="s">
        <v>23</v>
      </c>
    </row>
    <row r="6" spans="1:7" x14ac:dyDescent="0.2">
      <c r="A6" s="19" t="s">
        <v>16</v>
      </c>
      <c r="B6" s="44" t="s">
        <v>28</v>
      </c>
    </row>
    <row r="7" spans="1:7" x14ac:dyDescent="0.2">
      <c r="A7" s="19" t="s">
        <v>17</v>
      </c>
      <c r="B7" s="23" t="s">
        <v>18</v>
      </c>
    </row>
    <row r="8" spans="1:7" x14ac:dyDescent="0.2">
      <c r="A8" s="19" t="s">
        <v>19</v>
      </c>
      <c r="B8" s="25">
        <f>+MIN(A:A)</f>
        <v>7702</v>
      </c>
    </row>
    <row r="9" spans="1:7" x14ac:dyDescent="0.2">
      <c r="A9" s="19" t="s">
        <v>20</v>
      </c>
      <c r="B9" s="25">
        <f>+MAX(A:A)</f>
        <v>28824</v>
      </c>
    </row>
    <row r="10" spans="1:7" x14ac:dyDescent="0.2">
      <c r="A10" s="19" t="s">
        <v>21</v>
      </c>
      <c r="B10" s="19">
        <f>+COUNT(A:A)</f>
        <v>695</v>
      </c>
    </row>
    <row r="11" spans="1:7" x14ac:dyDescent="0.2">
      <c r="A11" s="19" t="s">
        <v>22</v>
      </c>
      <c r="B11" s="24" t="s">
        <v>8</v>
      </c>
    </row>
    <row r="12" spans="1:7" x14ac:dyDescent="0.2">
      <c r="A12" s="19"/>
      <c r="B12" s="32" t="s">
        <v>26</v>
      </c>
      <c r="C12" s="3"/>
      <c r="D12" s="6"/>
    </row>
    <row r="13" spans="1:7" x14ac:dyDescent="0.2">
      <c r="A13" s="19"/>
      <c r="B13" s="32"/>
      <c r="C13" s="3"/>
      <c r="D13" s="6"/>
    </row>
    <row r="14" spans="1:7" ht="15" customHeight="1" x14ac:dyDescent="0.2">
      <c r="A14" s="4" t="s">
        <v>3</v>
      </c>
      <c r="B14" s="8"/>
      <c r="C14" s="8"/>
      <c r="F14" s="4" t="s">
        <v>4</v>
      </c>
      <c r="G14" s="1"/>
    </row>
    <row r="15" spans="1:7" ht="24" x14ac:dyDescent="0.2">
      <c r="A15" s="5" t="s">
        <v>0</v>
      </c>
      <c r="B15" s="12" t="s">
        <v>6</v>
      </c>
      <c r="C15" s="14" t="s">
        <v>5</v>
      </c>
      <c r="D15" s="7" t="s">
        <v>1</v>
      </c>
      <c r="E15" s="7"/>
      <c r="F15" s="9" t="s">
        <v>1</v>
      </c>
      <c r="G15" s="16" t="s">
        <v>7</v>
      </c>
    </row>
    <row r="16" spans="1:7" x14ac:dyDescent="0.2">
      <c r="B16" s="12" t="s">
        <v>2</v>
      </c>
      <c r="C16" s="14" t="s">
        <v>2</v>
      </c>
      <c r="E16" s="12"/>
      <c r="F16" s="1"/>
      <c r="G16" s="1" t="s">
        <v>2</v>
      </c>
    </row>
    <row r="17" spans="1:7" x14ac:dyDescent="0.2">
      <c r="A17" s="11">
        <f>+'Monthly Rainfall'!A16</f>
        <v>7702</v>
      </c>
      <c r="B17" s="15">
        <f>+'Monthly Rainfall'!B16</f>
        <v>0</v>
      </c>
      <c r="C17" s="10">
        <f t="shared" ref="C17:C28" si="0">+IF(MONTH(A17)=1,+B17,B17+C16)</f>
        <v>0</v>
      </c>
      <c r="D17" s="1">
        <f t="shared" ref="D17:D48" si="1">+YEAR(A17)</f>
        <v>1921</v>
      </c>
      <c r="F17" s="1">
        <v>1921</v>
      </c>
      <c r="G17" s="10">
        <f>SUMIF('Monthly Rainfall'!$C$16:$C$710,$F17,'Monthly Rainfall'!$B$16:$B$710)</f>
        <v>2166.3999999999996</v>
      </c>
    </row>
    <row r="18" spans="1:7" x14ac:dyDescent="0.2">
      <c r="A18" s="11">
        <f>+'Monthly Rainfall'!A17</f>
        <v>7730</v>
      </c>
      <c r="B18" s="15">
        <f>+'Monthly Rainfall'!B17</f>
        <v>0</v>
      </c>
      <c r="C18" s="10">
        <f t="shared" si="0"/>
        <v>0</v>
      </c>
      <c r="D18" s="1">
        <f t="shared" si="1"/>
        <v>1921</v>
      </c>
      <c r="F18" s="1">
        <v>1922</v>
      </c>
      <c r="G18" s="10">
        <f>SUMIF('Monthly Rainfall'!$C$16:$C$710,$F18,'Monthly Rainfall'!$B$16:$B$710)</f>
        <v>2635.6</v>
      </c>
    </row>
    <row r="19" spans="1:7" x14ac:dyDescent="0.2">
      <c r="A19" s="11">
        <f>+'Monthly Rainfall'!A18</f>
        <v>7761</v>
      </c>
      <c r="B19" s="15">
        <f>+'Monthly Rainfall'!B18</f>
        <v>140.5</v>
      </c>
      <c r="C19" s="10">
        <f t="shared" si="0"/>
        <v>140.5</v>
      </c>
      <c r="D19" s="1">
        <f t="shared" si="1"/>
        <v>1921</v>
      </c>
      <c r="F19" s="1">
        <v>1923</v>
      </c>
      <c r="G19" s="10">
        <f>SUMIF('Monthly Rainfall'!$C$16:$C$710,$F19,'Monthly Rainfall'!$B$16:$B$710)</f>
        <v>2500.3999999999996</v>
      </c>
    </row>
    <row r="20" spans="1:7" x14ac:dyDescent="0.2">
      <c r="A20" s="11">
        <f>+'Monthly Rainfall'!A19</f>
        <v>7791</v>
      </c>
      <c r="B20" s="15">
        <f>+'Monthly Rainfall'!B19</f>
        <v>119.6</v>
      </c>
      <c r="C20" s="10">
        <f t="shared" si="0"/>
        <v>260.10000000000002</v>
      </c>
      <c r="D20" s="1">
        <f t="shared" si="1"/>
        <v>1921</v>
      </c>
      <c r="F20" s="1">
        <v>1924</v>
      </c>
      <c r="G20" s="10">
        <f>SUMIF('Monthly Rainfall'!$C$16:$C$710,$F20,'Monthly Rainfall'!$B$16:$B$710)</f>
        <v>2336.7999999999997</v>
      </c>
    </row>
    <row r="21" spans="1:7" x14ac:dyDescent="0.2">
      <c r="A21" s="11">
        <f>+'Monthly Rainfall'!A20</f>
        <v>7822</v>
      </c>
      <c r="B21" s="15">
        <f>+'Monthly Rainfall'!B20</f>
        <v>381.8</v>
      </c>
      <c r="C21" s="10">
        <f t="shared" si="0"/>
        <v>641.90000000000009</v>
      </c>
      <c r="D21" s="1">
        <f t="shared" si="1"/>
        <v>1921</v>
      </c>
      <c r="F21" s="1">
        <v>1925</v>
      </c>
      <c r="G21" s="10">
        <f>SUMIF('Monthly Rainfall'!$C$16:$C$710,$F21,'Monthly Rainfall'!$B$16:$B$710)</f>
        <v>2338.6000000000004</v>
      </c>
    </row>
    <row r="22" spans="1:7" x14ac:dyDescent="0.2">
      <c r="A22" s="11">
        <f>+'Monthly Rainfall'!A21</f>
        <v>7852</v>
      </c>
      <c r="B22" s="15">
        <f>+'Monthly Rainfall'!B21</f>
        <v>167.4</v>
      </c>
      <c r="C22" s="10">
        <f t="shared" si="0"/>
        <v>809.30000000000007</v>
      </c>
      <c r="D22" s="1">
        <f t="shared" si="1"/>
        <v>1921</v>
      </c>
      <c r="F22" s="1">
        <v>1926</v>
      </c>
      <c r="G22" s="10">
        <f>SUMIF('Monthly Rainfall'!$C$16:$C$710,$F22,'Monthly Rainfall'!$B$16:$B$710)</f>
        <v>2179.9</v>
      </c>
    </row>
    <row r="23" spans="1:7" x14ac:dyDescent="0.2">
      <c r="A23" s="11">
        <f>+'Monthly Rainfall'!A22</f>
        <v>7883</v>
      </c>
      <c r="B23" s="15">
        <f>+'Monthly Rainfall'!B22</f>
        <v>311.7</v>
      </c>
      <c r="C23" s="10">
        <f t="shared" si="0"/>
        <v>1121</v>
      </c>
      <c r="D23" s="1">
        <f t="shared" si="1"/>
        <v>1921</v>
      </c>
      <c r="F23" s="1">
        <v>1927</v>
      </c>
      <c r="G23" s="10">
        <f>SUMIF('Monthly Rainfall'!$C$16:$C$710,$F23,'Monthly Rainfall'!$B$16:$B$710)</f>
        <v>2284.7999999999997</v>
      </c>
    </row>
    <row r="24" spans="1:7" x14ac:dyDescent="0.2">
      <c r="A24" s="11">
        <f>+'Monthly Rainfall'!A23</f>
        <v>7914</v>
      </c>
      <c r="B24" s="15">
        <f>+'Monthly Rainfall'!B23</f>
        <v>283.7</v>
      </c>
      <c r="C24" s="10">
        <f t="shared" si="0"/>
        <v>1404.7</v>
      </c>
      <c r="D24" s="1">
        <f t="shared" si="1"/>
        <v>1921</v>
      </c>
      <c r="F24" s="1">
        <v>1928</v>
      </c>
      <c r="G24" s="10">
        <f>SUMIF('Monthly Rainfall'!$C$16:$C$710,$F24,'Monthly Rainfall'!$B$16:$B$710)</f>
        <v>2510</v>
      </c>
    </row>
    <row r="25" spans="1:7" x14ac:dyDescent="0.2">
      <c r="A25" s="11">
        <f>+'Monthly Rainfall'!A24</f>
        <v>7944</v>
      </c>
      <c r="B25" s="15">
        <f>+'Monthly Rainfall'!B24</f>
        <v>272.5</v>
      </c>
      <c r="C25" s="10">
        <f t="shared" si="0"/>
        <v>1677.2</v>
      </c>
      <c r="D25" s="1">
        <f t="shared" si="1"/>
        <v>1921</v>
      </c>
      <c r="F25" s="1">
        <v>1929</v>
      </c>
      <c r="G25" s="10">
        <f>SUMIF('Monthly Rainfall'!$C$16:$C$710,$F25,'Monthly Rainfall'!$B$16:$B$710)</f>
        <v>1988.5</v>
      </c>
    </row>
    <row r="26" spans="1:7" x14ac:dyDescent="0.2">
      <c r="A26" s="11">
        <f>+'Monthly Rainfall'!A25</f>
        <v>7975</v>
      </c>
      <c r="B26" s="15">
        <f>+'Monthly Rainfall'!B25</f>
        <v>304.5</v>
      </c>
      <c r="C26" s="10">
        <f t="shared" si="0"/>
        <v>1981.7</v>
      </c>
      <c r="D26" s="1">
        <f t="shared" si="1"/>
        <v>1921</v>
      </c>
      <c r="F26" s="1">
        <v>1930</v>
      </c>
      <c r="G26" s="10">
        <f>SUMIF('Monthly Rainfall'!$C$16:$C$710,$F26,'Monthly Rainfall'!$B$16:$B$710)</f>
        <v>2058</v>
      </c>
    </row>
    <row r="27" spans="1:7" x14ac:dyDescent="0.2">
      <c r="A27" s="11">
        <f>+'Monthly Rainfall'!A26</f>
        <v>8005</v>
      </c>
      <c r="B27" s="15">
        <f>+'Monthly Rainfall'!B26</f>
        <v>108.5</v>
      </c>
      <c r="C27" s="10">
        <f t="shared" si="0"/>
        <v>2090.1999999999998</v>
      </c>
      <c r="D27" s="1">
        <f t="shared" si="1"/>
        <v>1921</v>
      </c>
      <c r="F27" s="1">
        <v>1931</v>
      </c>
      <c r="G27" s="10">
        <f>SUMIF('Monthly Rainfall'!$C$16:$C$710,$F27,'Monthly Rainfall'!$B$16:$B$710)</f>
        <v>2242.1</v>
      </c>
    </row>
    <row r="28" spans="1:7" x14ac:dyDescent="0.2">
      <c r="A28" s="11">
        <f>+'Monthly Rainfall'!A27</f>
        <v>8036</v>
      </c>
      <c r="B28" s="15">
        <f>+'Monthly Rainfall'!B27</f>
        <v>76.2</v>
      </c>
      <c r="C28" s="10">
        <f t="shared" si="0"/>
        <v>2166.3999999999996</v>
      </c>
      <c r="D28" s="1">
        <f t="shared" si="1"/>
        <v>1921</v>
      </c>
      <c r="F28" s="1">
        <v>1932</v>
      </c>
      <c r="G28" s="10">
        <f>SUMIF('Monthly Rainfall'!$C$16:$C$710,$F28,'Monthly Rainfall'!$B$16:$B$710)</f>
        <v>2635.4</v>
      </c>
    </row>
    <row r="29" spans="1:7" x14ac:dyDescent="0.2">
      <c r="A29" s="11">
        <f>+'Monthly Rainfall'!A28</f>
        <v>8067</v>
      </c>
      <c r="B29" s="15">
        <f>+'Monthly Rainfall'!B28</f>
        <v>0</v>
      </c>
      <c r="C29" s="10">
        <f>+IF(MONTH(A29)=1,+B29,B29+C28)</f>
        <v>0</v>
      </c>
      <c r="D29" s="1">
        <f t="shared" si="1"/>
        <v>1922</v>
      </c>
      <c r="F29" s="1">
        <v>1933</v>
      </c>
      <c r="G29" s="10">
        <f>SUMIF('Monthly Rainfall'!$C$16:$C$710,$F29,'Monthly Rainfall'!$B$16:$B$710)</f>
        <v>2430.0000000000005</v>
      </c>
    </row>
    <row r="30" spans="1:7" x14ac:dyDescent="0.2">
      <c r="A30" s="11">
        <f>+'Monthly Rainfall'!A29</f>
        <v>8095</v>
      </c>
      <c r="B30" s="15">
        <f>+'Monthly Rainfall'!B29</f>
        <v>0</v>
      </c>
      <c r="C30" s="10">
        <f t="shared" ref="C30:C93" si="2">+IF(MONTH(A30)=1,+B30,B30+C29)</f>
        <v>0</v>
      </c>
      <c r="D30" s="1">
        <f t="shared" si="1"/>
        <v>1922</v>
      </c>
      <c r="F30" s="1">
        <v>1934</v>
      </c>
      <c r="G30" s="10">
        <f>SUMIF('Monthly Rainfall'!$C$16:$C$710,$F30,'Monthly Rainfall'!$B$16:$B$710)</f>
        <v>2374</v>
      </c>
    </row>
    <row r="31" spans="1:7" x14ac:dyDescent="0.2">
      <c r="A31" s="11">
        <f>+'Monthly Rainfall'!A30</f>
        <v>8126</v>
      </c>
      <c r="B31" s="15">
        <f>+'Monthly Rainfall'!B30</f>
        <v>45.7</v>
      </c>
      <c r="C31" s="10">
        <f t="shared" si="2"/>
        <v>45.7</v>
      </c>
      <c r="D31" s="1">
        <f t="shared" si="1"/>
        <v>1922</v>
      </c>
      <c r="F31" s="1">
        <v>1935</v>
      </c>
      <c r="G31" s="10">
        <f>SUMIF('Monthly Rainfall'!$C$16:$C$710,$F31,'Monthly Rainfall'!$B$16:$B$710)</f>
        <v>2009.6</v>
      </c>
    </row>
    <row r="32" spans="1:7" x14ac:dyDescent="0.2">
      <c r="A32" s="11">
        <f>+'Monthly Rainfall'!A31</f>
        <v>8156</v>
      </c>
      <c r="B32" s="15">
        <f>+'Monthly Rainfall'!B31</f>
        <v>85.1</v>
      </c>
      <c r="C32" s="10">
        <f t="shared" si="2"/>
        <v>130.80000000000001</v>
      </c>
      <c r="D32" s="1">
        <f t="shared" si="1"/>
        <v>1922</v>
      </c>
      <c r="F32" s="1">
        <v>1936</v>
      </c>
      <c r="G32" s="10">
        <f>SUMIF('Monthly Rainfall'!$C$16:$C$710,$F32,'Monthly Rainfall'!$B$16:$B$710)</f>
        <v>2153.6000000000004</v>
      </c>
    </row>
    <row r="33" spans="1:7" x14ac:dyDescent="0.2">
      <c r="A33" s="11">
        <f>+'Monthly Rainfall'!A32</f>
        <v>8187</v>
      </c>
      <c r="B33" s="15">
        <f>+'Monthly Rainfall'!B32</f>
        <v>345.4</v>
      </c>
      <c r="C33" s="10">
        <f t="shared" si="2"/>
        <v>476.2</v>
      </c>
      <c r="D33" s="1">
        <f t="shared" si="1"/>
        <v>1922</v>
      </c>
      <c r="F33" s="1">
        <v>1937</v>
      </c>
      <c r="G33" s="10">
        <f>SUMIF('Monthly Rainfall'!$C$16:$C$710,$F33,'Monthly Rainfall'!$B$16:$B$710)</f>
        <v>2387.4</v>
      </c>
    </row>
    <row r="34" spans="1:7" x14ac:dyDescent="0.2">
      <c r="A34" s="11">
        <f>+'Monthly Rainfall'!A33</f>
        <v>8217</v>
      </c>
      <c r="B34" s="15">
        <f>+'Monthly Rainfall'!B33</f>
        <v>569.20000000000005</v>
      </c>
      <c r="C34" s="10">
        <f t="shared" si="2"/>
        <v>1045.4000000000001</v>
      </c>
      <c r="D34" s="1">
        <f t="shared" si="1"/>
        <v>1922</v>
      </c>
      <c r="F34" s="1">
        <v>1938</v>
      </c>
      <c r="G34" s="10">
        <f>SUMIF('Monthly Rainfall'!$C$16:$C$710,$F34,'Monthly Rainfall'!$B$16:$B$710)</f>
        <v>2448.6999999999998</v>
      </c>
    </row>
    <row r="35" spans="1:7" x14ac:dyDescent="0.2">
      <c r="A35" s="11">
        <f>+'Monthly Rainfall'!A34</f>
        <v>8248</v>
      </c>
      <c r="B35" s="15">
        <f>+'Monthly Rainfall'!B34</f>
        <v>336.5</v>
      </c>
      <c r="C35" s="10">
        <f t="shared" si="2"/>
        <v>1381.9</v>
      </c>
      <c r="D35" s="1">
        <f t="shared" si="1"/>
        <v>1922</v>
      </c>
      <c r="F35" s="1">
        <v>1939</v>
      </c>
      <c r="G35" s="10">
        <f>SUMIF('Monthly Rainfall'!$C$16:$C$710,$F35,'Monthly Rainfall'!$B$16:$B$710)</f>
        <v>2171.6999999999998</v>
      </c>
    </row>
    <row r="36" spans="1:7" x14ac:dyDescent="0.2">
      <c r="A36" s="11">
        <f>+'Monthly Rainfall'!A35</f>
        <v>8279</v>
      </c>
      <c r="B36" s="15">
        <f>+'Monthly Rainfall'!B35</f>
        <v>350.5</v>
      </c>
      <c r="C36" s="10">
        <f t="shared" si="2"/>
        <v>1732.4</v>
      </c>
      <c r="D36" s="1">
        <f t="shared" si="1"/>
        <v>1922</v>
      </c>
      <c r="F36" s="1">
        <v>1940</v>
      </c>
      <c r="G36" s="10">
        <f>SUMIF('Monthly Rainfall'!$C$16:$C$710,$F36,'Monthly Rainfall'!$B$16:$B$710)</f>
        <v>2289.3000000000002</v>
      </c>
    </row>
    <row r="37" spans="1:7" x14ac:dyDescent="0.2">
      <c r="A37" s="11">
        <f>+'Monthly Rainfall'!A36</f>
        <v>8309</v>
      </c>
      <c r="B37" s="15">
        <f>+'Monthly Rainfall'!B36</f>
        <v>463</v>
      </c>
      <c r="C37" s="10">
        <f t="shared" si="2"/>
        <v>2195.4</v>
      </c>
      <c r="D37" s="1">
        <f t="shared" si="1"/>
        <v>1922</v>
      </c>
      <c r="F37" s="1">
        <v>1941</v>
      </c>
      <c r="G37" s="10">
        <f>SUMIF('Monthly Rainfall'!$C$16:$C$710,$F37,'Monthly Rainfall'!$B$16:$B$710)</f>
        <v>2287.7000000000003</v>
      </c>
    </row>
    <row r="38" spans="1:7" x14ac:dyDescent="0.2">
      <c r="A38" s="11">
        <f>+'Monthly Rainfall'!A37</f>
        <v>8340</v>
      </c>
      <c r="B38" s="15">
        <f>+'Monthly Rainfall'!B37</f>
        <v>261.10000000000002</v>
      </c>
      <c r="C38" s="10">
        <f t="shared" si="2"/>
        <v>2456.5</v>
      </c>
      <c r="D38" s="1">
        <f t="shared" si="1"/>
        <v>1922</v>
      </c>
      <c r="F38" s="1">
        <v>1942</v>
      </c>
      <c r="G38" s="10">
        <f>SUMIF('Monthly Rainfall'!$C$16:$C$710,$F38,'Monthly Rainfall'!$B$16:$B$710)</f>
        <v>2123.7000000000003</v>
      </c>
    </row>
    <row r="39" spans="1:7" x14ac:dyDescent="0.2">
      <c r="A39" s="11">
        <f>+'Monthly Rainfall'!A38</f>
        <v>8370</v>
      </c>
      <c r="B39" s="15">
        <f>+'Monthly Rainfall'!B38</f>
        <v>127</v>
      </c>
      <c r="C39" s="10">
        <f t="shared" si="2"/>
        <v>2583.5</v>
      </c>
      <c r="D39" s="1">
        <f t="shared" si="1"/>
        <v>1922</v>
      </c>
      <c r="F39" s="1">
        <v>1943</v>
      </c>
      <c r="G39" s="10">
        <f>SUMIF('Monthly Rainfall'!$C$16:$C$710,$F39,'Monthly Rainfall'!$B$16:$B$710)</f>
        <v>2239.4</v>
      </c>
    </row>
    <row r="40" spans="1:7" x14ac:dyDescent="0.2">
      <c r="A40" s="11">
        <f>+'Monthly Rainfall'!A39</f>
        <v>8401</v>
      </c>
      <c r="B40" s="15">
        <f>+'Monthly Rainfall'!B39</f>
        <v>52.1</v>
      </c>
      <c r="C40" s="10">
        <f t="shared" si="2"/>
        <v>2635.6</v>
      </c>
      <c r="D40" s="1">
        <f t="shared" si="1"/>
        <v>1922</v>
      </c>
      <c r="F40" s="1">
        <v>1944</v>
      </c>
      <c r="G40" s="10">
        <f>SUMIF('Monthly Rainfall'!$C$16:$C$710,$F40,'Monthly Rainfall'!$B$16:$B$710)</f>
        <v>2105.2000000000003</v>
      </c>
    </row>
    <row r="41" spans="1:7" x14ac:dyDescent="0.2">
      <c r="A41" s="11">
        <f>+'Monthly Rainfall'!A40</f>
        <v>8432</v>
      </c>
      <c r="B41" s="15">
        <f>+'Monthly Rainfall'!B40</f>
        <v>0</v>
      </c>
      <c r="C41" s="10">
        <f t="shared" si="2"/>
        <v>0</v>
      </c>
      <c r="D41" s="1">
        <f t="shared" si="1"/>
        <v>1923</v>
      </c>
      <c r="F41" s="1">
        <v>1945</v>
      </c>
      <c r="G41" s="10">
        <f>SUMIF('Monthly Rainfall'!$C$16:$C$710,$F41,'Monthly Rainfall'!$B$16:$B$710)</f>
        <v>2251.1</v>
      </c>
    </row>
    <row r="42" spans="1:7" x14ac:dyDescent="0.2">
      <c r="A42" s="11">
        <f>+'Monthly Rainfall'!A41</f>
        <v>8460</v>
      </c>
      <c r="B42" s="15">
        <f>+'Monthly Rainfall'!B41</f>
        <v>0</v>
      </c>
      <c r="C42" s="10">
        <f t="shared" si="2"/>
        <v>0</v>
      </c>
      <c r="D42" s="1">
        <f t="shared" si="1"/>
        <v>1923</v>
      </c>
      <c r="F42" s="1">
        <v>1946</v>
      </c>
      <c r="G42" s="10">
        <f>SUMIF('Monthly Rainfall'!$C$16:$C$710,$F42,'Monthly Rainfall'!$B$16:$B$710)</f>
        <v>2173.9</v>
      </c>
    </row>
    <row r="43" spans="1:7" x14ac:dyDescent="0.2">
      <c r="A43" s="11">
        <f>+'Monthly Rainfall'!A42</f>
        <v>8491</v>
      </c>
      <c r="B43" s="15">
        <f>+'Monthly Rainfall'!B42</f>
        <v>76.2</v>
      </c>
      <c r="C43" s="10">
        <f t="shared" si="2"/>
        <v>76.2</v>
      </c>
      <c r="D43" s="1">
        <f t="shared" si="1"/>
        <v>1923</v>
      </c>
      <c r="F43" s="1">
        <v>1947</v>
      </c>
      <c r="G43" s="10">
        <f>SUMIF('Monthly Rainfall'!$C$16:$C$710,$F43,'Monthly Rainfall'!$B$16:$B$710)</f>
        <v>2037.9999999999998</v>
      </c>
    </row>
    <row r="44" spans="1:7" x14ac:dyDescent="0.2">
      <c r="A44" s="11">
        <f>+'Monthly Rainfall'!A43</f>
        <v>8521</v>
      </c>
      <c r="B44" s="15">
        <f>+'Monthly Rainfall'!B43</f>
        <v>122.7</v>
      </c>
      <c r="C44" s="10">
        <f t="shared" si="2"/>
        <v>198.9</v>
      </c>
      <c r="D44" s="1">
        <f t="shared" si="1"/>
        <v>1923</v>
      </c>
      <c r="F44" s="1">
        <v>1948</v>
      </c>
      <c r="G44" s="10">
        <f>SUMIF('Monthly Rainfall'!$C$16:$C$710,$F44,'Monthly Rainfall'!$B$16:$B$710)</f>
        <v>2134.6</v>
      </c>
    </row>
    <row r="45" spans="1:7" x14ac:dyDescent="0.2">
      <c r="A45" s="11">
        <f>+'Monthly Rainfall'!A44</f>
        <v>8552</v>
      </c>
      <c r="B45" s="15">
        <f>+'Monthly Rainfall'!B44</f>
        <v>138.19999999999999</v>
      </c>
      <c r="C45" s="10">
        <f t="shared" si="2"/>
        <v>337.1</v>
      </c>
      <c r="D45" s="1">
        <f t="shared" si="1"/>
        <v>1923</v>
      </c>
      <c r="F45" s="1">
        <v>1949</v>
      </c>
      <c r="G45" s="10">
        <f>SUMIF('Monthly Rainfall'!$C$16:$C$710,$F45,'Monthly Rainfall'!$B$16:$B$710)</f>
        <v>1843.6</v>
      </c>
    </row>
    <row r="46" spans="1:7" x14ac:dyDescent="0.2">
      <c r="A46" s="11">
        <f>+'Monthly Rainfall'!A45</f>
        <v>8582</v>
      </c>
      <c r="B46" s="15">
        <f>+'Monthly Rainfall'!B45</f>
        <v>397.5</v>
      </c>
      <c r="C46" s="10">
        <f t="shared" si="2"/>
        <v>734.6</v>
      </c>
      <c r="D46" s="1">
        <f t="shared" si="1"/>
        <v>1923</v>
      </c>
      <c r="F46" s="1">
        <v>1950</v>
      </c>
      <c r="G46" s="10">
        <f>SUMIF('Monthly Rainfall'!$C$16:$C$710,$F46,'Monthly Rainfall'!$B$16:$B$710)</f>
        <v>1778.0000000000002</v>
      </c>
    </row>
    <row r="47" spans="1:7" x14ac:dyDescent="0.2">
      <c r="A47" s="11">
        <f>+'Monthly Rainfall'!A46</f>
        <v>8613</v>
      </c>
      <c r="B47" s="15">
        <f>+'Monthly Rainfall'!B46</f>
        <v>357.6</v>
      </c>
      <c r="C47" s="10">
        <f t="shared" si="2"/>
        <v>1092.2</v>
      </c>
      <c r="D47" s="1">
        <f t="shared" si="1"/>
        <v>1923</v>
      </c>
      <c r="F47" s="1">
        <v>1951</v>
      </c>
      <c r="G47" s="10">
        <f>SUMIF('Monthly Rainfall'!$C$16:$C$710,$F47,'Monthly Rainfall'!$B$16:$B$710)</f>
        <v>2852.6000000000004</v>
      </c>
    </row>
    <row r="48" spans="1:7" x14ac:dyDescent="0.2">
      <c r="A48" s="11">
        <f>+'Monthly Rainfall'!A47</f>
        <v>8644</v>
      </c>
      <c r="B48" s="15">
        <f>+'Monthly Rainfall'!B47</f>
        <v>302.3</v>
      </c>
      <c r="C48" s="10">
        <f t="shared" si="2"/>
        <v>1394.5</v>
      </c>
      <c r="D48" s="1">
        <f t="shared" si="1"/>
        <v>1923</v>
      </c>
      <c r="F48" s="1">
        <v>1952</v>
      </c>
      <c r="G48" s="10">
        <f>SUMIF('Monthly Rainfall'!$C$16:$C$710,$F48,'Monthly Rainfall'!$B$16:$B$710)</f>
        <v>1898.6000000000001</v>
      </c>
    </row>
    <row r="49" spans="1:7" x14ac:dyDescent="0.2">
      <c r="A49" s="11">
        <f>+'Monthly Rainfall'!A48</f>
        <v>8674</v>
      </c>
      <c r="B49" s="15">
        <f>+'Monthly Rainfall'!B48</f>
        <v>463.3</v>
      </c>
      <c r="C49" s="10">
        <f t="shared" si="2"/>
        <v>1857.8</v>
      </c>
      <c r="D49" s="1">
        <f t="shared" ref="D49:D80" si="3">+YEAR(A49)</f>
        <v>1923</v>
      </c>
      <c r="F49" s="1">
        <v>1953</v>
      </c>
      <c r="G49" s="10">
        <f>SUMIF('Monthly Rainfall'!$C$16:$C$710,$F49,'Monthly Rainfall'!$B$16:$B$710)</f>
        <v>2599.8000000000006</v>
      </c>
    </row>
    <row r="50" spans="1:7" x14ac:dyDescent="0.2">
      <c r="A50" s="11">
        <f>+'Monthly Rainfall'!A49</f>
        <v>8705</v>
      </c>
      <c r="B50" s="15">
        <f>+'Monthly Rainfall'!B49</f>
        <v>325.89999999999998</v>
      </c>
      <c r="C50" s="10">
        <f t="shared" si="2"/>
        <v>2183.6999999999998</v>
      </c>
      <c r="D50" s="1">
        <f t="shared" si="3"/>
        <v>1923</v>
      </c>
      <c r="F50" s="1">
        <v>1954</v>
      </c>
      <c r="G50" s="10">
        <f>SUMIF('Monthly Rainfall'!$C$16:$C$710,$F50,'Monthly Rainfall'!$B$16:$B$710)</f>
        <v>2512.4</v>
      </c>
    </row>
    <row r="51" spans="1:7" x14ac:dyDescent="0.2">
      <c r="A51" s="11">
        <f>+'Monthly Rainfall'!A50</f>
        <v>8735</v>
      </c>
      <c r="B51" s="15">
        <f>+'Monthly Rainfall'!B50</f>
        <v>277.10000000000002</v>
      </c>
      <c r="C51" s="10">
        <f t="shared" si="2"/>
        <v>2460.7999999999997</v>
      </c>
      <c r="D51" s="1">
        <f t="shared" si="3"/>
        <v>1923</v>
      </c>
      <c r="F51" s="1">
        <v>1955</v>
      </c>
      <c r="G51" s="10">
        <f>SUMIF('Monthly Rainfall'!$C$16:$C$710,$F51,'Monthly Rainfall'!$B$16:$B$710)</f>
        <v>2725.9</v>
      </c>
    </row>
    <row r="52" spans="1:7" x14ac:dyDescent="0.2">
      <c r="A52" s="11">
        <f>+'Monthly Rainfall'!A51</f>
        <v>8766</v>
      </c>
      <c r="B52" s="15">
        <f>+'Monthly Rainfall'!B51</f>
        <v>39.6</v>
      </c>
      <c r="C52" s="10">
        <f t="shared" si="2"/>
        <v>2500.3999999999996</v>
      </c>
      <c r="D52" s="1">
        <f t="shared" si="3"/>
        <v>1923</v>
      </c>
      <c r="F52" s="1">
        <v>1956</v>
      </c>
      <c r="G52" s="10">
        <f>SUMIF('Monthly Rainfall'!$C$16:$C$710,$F52,'Monthly Rainfall'!$B$16:$B$710)</f>
        <v>1991.5000000000002</v>
      </c>
    </row>
    <row r="53" spans="1:7" x14ac:dyDescent="0.2">
      <c r="A53" s="11">
        <f>+'Monthly Rainfall'!A52</f>
        <v>8797</v>
      </c>
      <c r="B53" s="15">
        <f>+'Monthly Rainfall'!B52</f>
        <v>8.1</v>
      </c>
      <c r="C53" s="10">
        <f t="shared" si="2"/>
        <v>8.1</v>
      </c>
      <c r="D53" s="1">
        <f t="shared" si="3"/>
        <v>1924</v>
      </c>
      <c r="F53" s="1">
        <v>1957</v>
      </c>
      <c r="G53" s="10">
        <f>SUMIF('Monthly Rainfall'!$C$16:$C$710,$F53,'Monthly Rainfall'!$B$16:$B$710)</f>
        <v>2182.9</v>
      </c>
    </row>
    <row r="54" spans="1:7" x14ac:dyDescent="0.2">
      <c r="A54" s="11">
        <f>+'Monthly Rainfall'!A53</f>
        <v>8826</v>
      </c>
      <c r="B54" s="15">
        <f>+'Monthly Rainfall'!B53</f>
        <v>72.400000000000006</v>
      </c>
      <c r="C54" s="10">
        <f t="shared" si="2"/>
        <v>80.5</v>
      </c>
      <c r="D54" s="1">
        <f t="shared" si="3"/>
        <v>1924</v>
      </c>
      <c r="F54" s="1">
        <v>1958</v>
      </c>
      <c r="G54" s="10">
        <f>SUMIF('Monthly Rainfall'!$C$16:$C$710,$F54,'Monthly Rainfall'!$B$16:$B$710)</f>
        <v>2676.6000000000004</v>
      </c>
    </row>
    <row r="55" spans="1:7" x14ac:dyDescent="0.2">
      <c r="A55" s="11">
        <f>+'Monthly Rainfall'!A54</f>
        <v>8857</v>
      </c>
      <c r="B55" s="15">
        <f>+'Monthly Rainfall'!B54</f>
        <v>7.9</v>
      </c>
      <c r="C55" s="10">
        <f t="shared" si="2"/>
        <v>88.4</v>
      </c>
      <c r="D55" s="1">
        <f t="shared" si="3"/>
        <v>1924</v>
      </c>
      <c r="F55" s="1">
        <v>1959</v>
      </c>
      <c r="G55" s="10">
        <f>SUMIF('Monthly Rainfall'!$C$16:$C$710,$F55,'Monthly Rainfall'!$B$16:$B$710)</f>
        <v>1989.9999999999998</v>
      </c>
    </row>
    <row r="56" spans="1:7" x14ac:dyDescent="0.2">
      <c r="A56" s="11">
        <f>+'Monthly Rainfall'!A55</f>
        <v>8887</v>
      </c>
      <c r="B56" s="15">
        <f>+'Monthly Rainfall'!B55</f>
        <v>55.9</v>
      </c>
      <c r="C56" s="10">
        <f t="shared" si="2"/>
        <v>144.30000000000001</v>
      </c>
      <c r="D56" s="1">
        <f t="shared" si="3"/>
        <v>1924</v>
      </c>
      <c r="F56" s="1">
        <v>1960</v>
      </c>
      <c r="G56" s="10">
        <f>SUMIF('Monthly Rainfall'!$C$16:$C$710,$F56,'Monthly Rainfall'!$B$16:$B$710)</f>
        <v>2152.4</v>
      </c>
    </row>
    <row r="57" spans="1:7" x14ac:dyDescent="0.2">
      <c r="A57" s="11">
        <f>+'Monthly Rainfall'!A56</f>
        <v>8918</v>
      </c>
      <c r="B57" s="15">
        <f>+'Monthly Rainfall'!B56</f>
        <v>238.5</v>
      </c>
      <c r="C57" s="10">
        <f t="shared" si="2"/>
        <v>382.8</v>
      </c>
      <c r="D57" s="1">
        <f t="shared" si="3"/>
        <v>1924</v>
      </c>
      <c r="F57" s="1">
        <v>1961</v>
      </c>
      <c r="G57" s="10">
        <f>SUMIF('Monthly Rainfall'!$C$16:$C$710,$F57,'Monthly Rainfall'!$B$16:$B$710)</f>
        <v>2037.6</v>
      </c>
    </row>
    <row r="58" spans="1:7" x14ac:dyDescent="0.2">
      <c r="A58" s="11">
        <f>+'Monthly Rainfall'!A57</f>
        <v>8948</v>
      </c>
      <c r="B58" s="15">
        <f>+'Monthly Rainfall'!B57</f>
        <v>350.5</v>
      </c>
      <c r="C58" s="10">
        <f t="shared" si="2"/>
        <v>733.3</v>
      </c>
      <c r="D58" s="1">
        <f t="shared" si="3"/>
        <v>1924</v>
      </c>
      <c r="F58" s="1">
        <v>1962</v>
      </c>
      <c r="G58" s="10">
        <f>SUMIF('Monthly Rainfall'!$C$16:$C$710,$F58,'Monthly Rainfall'!$B$16:$B$710)</f>
        <v>2611.1000000000004</v>
      </c>
    </row>
    <row r="59" spans="1:7" x14ac:dyDescent="0.2">
      <c r="A59" s="11">
        <f>+'Monthly Rainfall'!A58</f>
        <v>8979</v>
      </c>
      <c r="B59" s="15">
        <f>+'Monthly Rainfall'!B58</f>
        <v>320.3</v>
      </c>
      <c r="C59" s="10">
        <f t="shared" si="2"/>
        <v>1053.5999999999999</v>
      </c>
      <c r="D59" s="1">
        <f t="shared" si="3"/>
        <v>1924</v>
      </c>
      <c r="F59" s="1">
        <v>1963</v>
      </c>
      <c r="G59" s="10">
        <f>SUMIF('Monthly Rainfall'!$C$16:$C$710,$F59,'Monthly Rainfall'!$B$16:$B$710)</f>
        <v>2068.7999999999997</v>
      </c>
    </row>
    <row r="60" spans="1:7" x14ac:dyDescent="0.2">
      <c r="A60" s="11">
        <f>+'Monthly Rainfall'!A59</f>
        <v>9010</v>
      </c>
      <c r="B60" s="15">
        <f>+'Monthly Rainfall'!B59</f>
        <v>378.7</v>
      </c>
      <c r="C60" s="10">
        <f t="shared" si="2"/>
        <v>1432.3</v>
      </c>
      <c r="D60" s="1">
        <f t="shared" si="3"/>
        <v>1924</v>
      </c>
      <c r="F60" s="1">
        <v>1964</v>
      </c>
      <c r="G60" s="10">
        <f>SUMIF('Monthly Rainfall'!$C$16:$C$710,$F60,'Monthly Rainfall'!$B$16:$B$710)</f>
        <v>1756.3</v>
      </c>
    </row>
    <row r="61" spans="1:7" x14ac:dyDescent="0.2">
      <c r="A61" s="11">
        <f>+'Monthly Rainfall'!A60</f>
        <v>9040</v>
      </c>
      <c r="B61" s="15">
        <f>+'Monthly Rainfall'!B60</f>
        <v>434.3</v>
      </c>
      <c r="C61" s="10">
        <f t="shared" si="2"/>
        <v>1866.6</v>
      </c>
      <c r="D61" s="1">
        <f t="shared" si="3"/>
        <v>1924</v>
      </c>
      <c r="F61" s="1">
        <v>1965</v>
      </c>
      <c r="G61" s="10">
        <f>SUMIF('Monthly Rainfall'!$C$16:$C$710,$F61,'Monthly Rainfall'!$B$16:$B$710)</f>
        <v>1732.9</v>
      </c>
    </row>
    <row r="62" spans="1:7" x14ac:dyDescent="0.2">
      <c r="A62" s="11">
        <f>+'Monthly Rainfall'!A61</f>
        <v>9071</v>
      </c>
      <c r="B62" s="15">
        <f>+'Monthly Rainfall'!B61</f>
        <v>290.10000000000002</v>
      </c>
      <c r="C62" s="10">
        <f t="shared" si="2"/>
        <v>2156.6999999999998</v>
      </c>
      <c r="D62" s="1">
        <f t="shared" si="3"/>
        <v>1924</v>
      </c>
      <c r="F62" s="1">
        <v>1966</v>
      </c>
      <c r="G62" s="10">
        <f>SUMIF('Monthly Rainfall'!$C$16:$C$710,$F62,'Monthly Rainfall'!$B$16:$B$710)</f>
        <v>2460.7000000000003</v>
      </c>
    </row>
    <row r="63" spans="1:7" x14ac:dyDescent="0.2">
      <c r="A63" s="11">
        <f>+'Monthly Rainfall'!A62</f>
        <v>9101</v>
      </c>
      <c r="B63" s="15">
        <f>+'Monthly Rainfall'!B62</f>
        <v>180.1</v>
      </c>
      <c r="C63" s="10">
        <f t="shared" si="2"/>
        <v>2336.7999999999997</v>
      </c>
      <c r="D63" s="1">
        <f t="shared" si="3"/>
        <v>1924</v>
      </c>
      <c r="F63" s="1">
        <v>1967</v>
      </c>
      <c r="G63" s="10">
        <f>SUMIF('Monthly Rainfall'!$C$16:$C$710,$F63,'Monthly Rainfall'!$B$16:$B$710)</f>
        <v>2073.1999999999998</v>
      </c>
    </row>
    <row r="64" spans="1:7" x14ac:dyDescent="0.2">
      <c r="A64" s="11">
        <f>+'Monthly Rainfall'!A63</f>
        <v>9132</v>
      </c>
      <c r="B64" s="15">
        <f>+'Monthly Rainfall'!B63</f>
        <v>0</v>
      </c>
      <c r="C64" s="10">
        <f t="shared" si="2"/>
        <v>2336.7999999999997</v>
      </c>
      <c r="D64" s="1">
        <f t="shared" si="3"/>
        <v>1924</v>
      </c>
      <c r="F64" s="1">
        <v>1968</v>
      </c>
      <c r="G64" s="10">
        <f>SUMIF('Monthly Rainfall'!$C$16:$C$710,$F64,'Monthly Rainfall'!$B$16:$B$710)</f>
        <v>2871.2999999999997</v>
      </c>
    </row>
    <row r="65" spans="1:7" x14ac:dyDescent="0.2">
      <c r="A65" s="11">
        <f>+'Monthly Rainfall'!A64</f>
        <v>9163</v>
      </c>
      <c r="B65" s="15">
        <f>+'Monthly Rainfall'!B64</f>
        <v>0</v>
      </c>
      <c r="C65" s="10">
        <f t="shared" si="2"/>
        <v>0</v>
      </c>
      <c r="D65" s="1">
        <f t="shared" si="3"/>
        <v>1925</v>
      </c>
      <c r="F65" s="1">
        <v>1969</v>
      </c>
      <c r="G65" s="10">
        <f>SUMIF('Monthly Rainfall'!$C$16:$C$710,$F65,'Monthly Rainfall'!$B$16:$B$710)</f>
        <v>2569.5</v>
      </c>
    </row>
    <row r="66" spans="1:7" x14ac:dyDescent="0.2">
      <c r="A66" s="11">
        <f>+'Monthly Rainfall'!A65</f>
        <v>9191</v>
      </c>
      <c r="B66" s="15">
        <f>+'Monthly Rainfall'!B65</f>
        <v>19.600000000000001</v>
      </c>
      <c r="C66" s="10">
        <f t="shared" si="2"/>
        <v>19.600000000000001</v>
      </c>
      <c r="D66" s="1">
        <f t="shared" si="3"/>
        <v>1925</v>
      </c>
      <c r="F66" s="1">
        <v>1970</v>
      </c>
      <c r="G66" s="10">
        <f>SUMIF('Monthly Rainfall'!$C$16:$C$710,$F66,'Monthly Rainfall'!$B$16:$B$710)</f>
        <v>1931.3</v>
      </c>
    </row>
    <row r="67" spans="1:7" x14ac:dyDescent="0.2">
      <c r="A67" s="11">
        <f>+'Monthly Rainfall'!A66</f>
        <v>9222</v>
      </c>
      <c r="B67" s="15">
        <f>+'Monthly Rainfall'!B66</f>
        <v>99.3</v>
      </c>
      <c r="C67" s="10">
        <f t="shared" si="2"/>
        <v>118.9</v>
      </c>
      <c r="D67" s="1">
        <f t="shared" si="3"/>
        <v>1925</v>
      </c>
      <c r="F67" s="1">
        <v>1971</v>
      </c>
      <c r="G67" s="10">
        <f>SUMIF('Monthly Rainfall'!$C$16:$C$710,$F67,'Monthly Rainfall'!$B$16:$B$710)</f>
        <v>1866</v>
      </c>
    </row>
    <row r="68" spans="1:7" x14ac:dyDescent="0.2">
      <c r="A68" s="11">
        <f>+'Monthly Rainfall'!A67</f>
        <v>9252</v>
      </c>
      <c r="B68" s="15">
        <f>+'Monthly Rainfall'!B67</f>
        <v>37.1</v>
      </c>
      <c r="C68" s="10">
        <f t="shared" si="2"/>
        <v>156</v>
      </c>
      <c r="D68" s="1">
        <f t="shared" si="3"/>
        <v>1925</v>
      </c>
      <c r="F68" s="1">
        <v>1972</v>
      </c>
      <c r="G68" s="10">
        <f>SUMIF('Monthly Rainfall'!$C$16:$C$710,$F68,'Monthly Rainfall'!$B$16:$B$710)</f>
        <v>2031.6999999999998</v>
      </c>
    </row>
    <row r="69" spans="1:7" x14ac:dyDescent="0.2">
      <c r="A69" s="11">
        <f>+'Monthly Rainfall'!A68</f>
        <v>9283</v>
      </c>
      <c r="B69" s="15">
        <f>+'Monthly Rainfall'!B68</f>
        <v>230.6</v>
      </c>
      <c r="C69" s="10">
        <f t="shared" si="2"/>
        <v>386.6</v>
      </c>
      <c r="D69" s="1">
        <f t="shared" si="3"/>
        <v>1925</v>
      </c>
      <c r="F69" s="1">
        <v>1973</v>
      </c>
      <c r="G69" s="10">
        <f>SUMIF('Monthly Rainfall'!$C$16:$C$710,$F69,'Monthly Rainfall'!$B$16:$B$710)</f>
        <v>2143.3000000000002</v>
      </c>
    </row>
    <row r="70" spans="1:7" x14ac:dyDescent="0.2">
      <c r="A70" s="11">
        <f>+'Monthly Rainfall'!A69</f>
        <v>9313</v>
      </c>
      <c r="B70" s="15">
        <f>+'Monthly Rainfall'!B69</f>
        <v>401.1</v>
      </c>
      <c r="C70" s="10">
        <f t="shared" si="2"/>
        <v>787.7</v>
      </c>
      <c r="D70" s="1">
        <f t="shared" si="3"/>
        <v>1925</v>
      </c>
      <c r="F70" s="1">
        <v>1974</v>
      </c>
      <c r="G70" s="10">
        <f>SUMIF('Monthly Rainfall'!$C$16:$C$710,$F70,'Monthly Rainfall'!$B$16:$B$710)</f>
        <v>2204.5</v>
      </c>
    </row>
    <row r="71" spans="1:7" x14ac:dyDescent="0.2">
      <c r="A71" s="11">
        <f>+'Monthly Rainfall'!A70</f>
        <v>9344</v>
      </c>
      <c r="B71" s="15">
        <f>+'Monthly Rainfall'!B70</f>
        <v>271</v>
      </c>
      <c r="C71" s="10">
        <f t="shared" si="2"/>
        <v>1058.7</v>
      </c>
      <c r="D71" s="1">
        <f t="shared" si="3"/>
        <v>1925</v>
      </c>
      <c r="F71" s="1">
        <v>1975</v>
      </c>
      <c r="G71" s="10">
        <f>SUMIF('Monthly Rainfall'!$C$16:$C$710,$F71,'Monthly Rainfall'!$B$16:$B$710)</f>
        <v>2031.5</v>
      </c>
    </row>
    <row r="72" spans="1:7" x14ac:dyDescent="0.2">
      <c r="A72" s="11">
        <f>+'Monthly Rainfall'!A71</f>
        <v>9375</v>
      </c>
      <c r="B72" s="15">
        <f>+'Monthly Rainfall'!B71</f>
        <v>284.7</v>
      </c>
      <c r="C72" s="10">
        <f t="shared" si="2"/>
        <v>1343.4</v>
      </c>
      <c r="D72" s="1">
        <f t="shared" si="3"/>
        <v>1925</v>
      </c>
      <c r="F72" s="1">
        <v>1976</v>
      </c>
      <c r="G72" s="10">
        <f>SUMIF('Monthly Rainfall'!$C$16:$C$710,$F72,'Monthly Rainfall'!$B$16:$B$710)</f>
        <v>2062.1999999999998</v>
      </c>
    </row>
    <row r="73" spans="1:7" x14ac:dyDescent="0.2">
      <c r="A73" s="11">
        <f>+'Monthly Rainfall'!A72</f>
        <v>9405</v>
      </c>
      <c r="B73" s="15">
        <f>+'Monthly Rainfall'!B72</f>
        <v>363.5</v>
      </c>
      <c r="C73" s="10">
        <f t="shared" si="2"/>
        <v>1706.9</v>
      </c>
      <c r="D73" s="1">
        <f t="shared" si="3"/>
        <v>1925</v>
      </c>
      <c r="F73" s="1">
        <v>1977</v>
      </c>
      <c r="G73" s="10">
        <f>SUMIF('Monthly Rainfall'!$C$16:$C$710,$F73,'Monthly Rainfall'!$B$16:$B$710)</f>
        <v>1677.9</v>
      </c>
    </row>
    <row r="74" spans="1:7" x14ac:dyDescent="0.2">
      <c r="A74" s="11">
        <f>+'Monthly Rainfall'!A73</f>
        <v>9436</v>
      </c>
      <c r="B74" s="15">
        <f>+'Monthly Rainfall'!B73</f>
        <v>458</v>
      </c>
      <c r="C74" s="10">
        <f t="shared" si="2"/>
        <v>2164.9</v>
      </c>
      <c r="D74" s="1">
        <f t="shared" si="3"/>
        <v>1925</v>
      </c>
      <c r="F74" s="1">
        <v>1978</v>
      </c>
      <c r="G74" s="10">
        <f>SUMIF('Monthly Rainfall'!$C$16:$C$710,$F74,'Monthly Rainfall'!$B$16:$B$710)</f>
        <v>2079.9</v>
      </c>
    </row>
    <row r="75" spans="1:7" x14ac:dyDescent="0.2">
      <c r="A75" s="11">
        <f>+'Monthly Rainfall'!A74</f>
        <v>9466</v>
      </c>
      <c r="B75" s="15">
        <f>+'Monthly Rainfall'!B74</f>
        <v>146.30000000000001</v>
      </c>
      <c r="C75" s="10">
        <f t="shared" si="2"/>
        <v>2311.2000000000003</v>
      </c>
      <c r="D75" s="1">
        <f t="shared" si="3"/>
        <v>1925</v>
      </c>
      <c r="F75" s="1"/>
      <c r="G75" s="10"/>
    </row>
    <row r="76" spans="1:7" x14ac:dyDescent="0.2">
      <c r="A76" s="11">
        <f>+'Monthly Rainfall'!A75</f>
        <v>9497</v>
      </c>
      <c r="B76" s="15">
        <f>+'Monthly Rainfall'!B75</f>
        <v>27.4</v>
      </c>
      <c r="C76" s="10">
        <f t="shared" si="2"/>
        <v>2338.6000000000004</v>
      </c>
      <c r="D76" s="1">
        <f t="shared" si="3"/>
        <v>1925</v>
      </c>
      <c r="F76" s="1"/>
      <c r="G76" s="10"/>
    </row>
    <row r="77" spans="1:7" x14ac:dyDescent="0.2">
      <c r="A77" s="11">
        <f>+'Monthly Rainfall'!A76</f>
        <v>9528</v>
      </c>
      <c r="B77" s="15">
        <f>+'Monthly Rainfall'!B76</f>
        <v>2.8</v>
      </c>
      <c r="C77" s="10">
        <f t="shared" si="2"/>
        <v>2.8</v>
      </c>
      <c r="D77" s="1">
        <f t="shared" si="3"/>
        <v>1926</v>
      </c>
      <c r="F77" s="1"/>
      <c r="G77" s="10"/>
    </row>
    <row r="78" spans="1:7" x14ac:dyDescent="0.2">
      <c r="A78" s="11">
        <f>+'Monthly Rainfall'!A77</f>
        <v>9556</v>
      </c>
      <c r="B78" s="15">
        <f>+'Monthly Rainfall'!B77</f>
        <v>0</v>
      </c>
      <c r="C78" s="10">
        <f t="shared" si="2"/>
        <v>2.8</v>
      </c>
      <c r="D78" s="1">
        <f t="shared" si="3"/>
        <v>1926</v>
      </c>
      <c r="F78" s="1"/>
      <c r="G78" s="10"/>
    </row>
    <row r="79" spans="1:7" x14ac:dyDescent="0.2">
      <c r="A79" s="11">
        <f>+'Monthly Rainfall'!A78</f>
        <v>9587</v>
      </c>
      <c r="B79" s="15">
        <f>+'Monthly Rainfall'!B78</f>
        <v>29.7</v>
      </c>
      <c r="C79" s="10">
        <f t="shared" si="2"/>
        <v>32.5</v>
      </c>
      <c r="D79" s="1">
        <f t="shared" si="3"/>
        <v>1926</v>
      </c>
      <c r="F79" s="1"/>
      <c r="G79" s="10"/>
    </row>
    <row r="80" spans="1:7" x14ac:dyDescent="0.2">
      <c r="A80" s="11">
        <f>+'Monthly Rainfall'!A79</f>
        <v>9617</v>
      </c>
      <c r="B80" s="15">
        <f>+'Monthly Rainfall'!B79</f>
        <v>42.2</v>
      </c>
      <c r="C80" s="10">
        <f t="shared" si="2"/>
        <v>74.7</v>
      </c>
      <c r="D80" s="1">
        <f t="shared" si="3"/>
        <v>1926</v>
      </c>
      <c r="F80" s="1"/>
      <c r="G80" s="10"/>
    </row>
    <row r="81" spans="1:7" x14ac:dyDescent="0.2">
      <c r="A81" s="11">
        <f>+'Monthly Rainfall'!A80</f>
        <v>9648</v>
      </c>
      <c r="B81" s="15">
        <f>+'Monthly Rainfall'!B80</f>
        <v>157.19999999999999</v>
      </c>
      <c r="C81" s="10">
        <f t="shared" si="2"/>
        <v>231.89999999999998</v>
      </c>
      <c r="D81" s="1">
        <f t="shared" ref="D81:D112" si="4">+YEAR(A81)</f>
        <v>1926</v>
      </c>
      <c r="F81" s="1"/>
      <c r="G81" s="10"/>
    </row>
    <row r="82" spans="1:7" x14ac:dyDescent="0.2">
      <c r="A82" s="11">
        <f>+'Monthly Rainfall'!A81</f>
        <v>9678</v>
      </c>
      <c r="B82" s="15">
        <f>+'Monthly Rainfall'!B81</f>
        <v>255.3</v>
      </c>
      <c r="C82" s="10">
        <f t="shared" si="2"/>
        <v>487.2</v>
      </c>
      <c r="D82" s="1">
        <f t="shared" si="4"/>
        <v>1926</v>
      </c>
      <c r="F82" s="1"/>
      <c r="G82" s="10"/>
    </row>
    <row r="83" spans="1:7" x14ac:dyDescent="0.2">
      <c r="A83" s="11">
        <f>+'Monthly Rainfall'!A82</f>
        <v>9709</v>
      </c>
      <c r="B83" s="15">
        <f>+'Monthly Rainfall'!B82</f>
        <v>347.5</v>
      </c>
      <c r="C83" s="10">
        <f t="shared" si="2"/>
        <v>834.7</v>
      </c>
      <c r="D83" s="1">
        <f t="shared" si="4"/>
        <v>1926</v>
      </c>
      <c r="F83" s="1"/>
      <c r="G83" s="10"/>
    </row>
    <row r="84" spans="1:7" x14ac:dyDescent="0.2">
      <c r="A84" s="11">
        <f>+'Monthly Rainfall'!A83</f>
        <v>9740</v>
      </c>
      <c r="B84" s="15">
        <f>+'Monthly Rainfall'!B83</f>
        <v>441.5</v>
      </c>
      <c r="C84" s="10">
        <f t="shared" si="2"/>
        <v>1276.2</v>
      </c>
      <c r="D84" s="1">
        <f t="shared" si="4"/>
        <v>1926</v>
      </c>
      <c r="F84" s="1"/>
      <c r="G84" s="10"/>
    </row>
    <row r="85" spans="1:7" x14ac:dyDescent="0.2">
      <c r="A85" s="11">
        <f>+'Monthly Rainfall'!A84</f>
        <v>9770</v>
      </c>
      <c r="B85" s="15">
        <f>+'Monthly Rainfall'!B84</f>
        <v>481.8</v>
      </c>
      <c r="C85" s="10">
        <f t="shared" si="2"/>
        <v>1758</v>
      </c>
      <c r="D85" s="1">
        <f t="shared" si="4"/>
        <v>1926</v>
      </c>
      <c r="F85" s="1"/>
      <c r="G85" s="10"/>
    </row>
    <row r="86" spans="1:7" x14ac:dyDescent="0.2">
      <c r="A86" s="11">
        <f>+'Monthly Rainfall'!A85</f>
        <v>9801</v>
      </c>
      <c r="B86" s="15">
        <f>+'Monthly Rainfall'!B85</f>
        <v>265.39999999999998</v>
      </c>
      <c r="C86" s="10">
        <f t="shared" si="2"/>
        <v>2023.4</v>
      </c>
      <c r="D86" s="1">
        <f t="shared" si="4"/>
        <v>1926</v>
      </c>
      <c r="F86" s="1"/>
      <c r="G86" s="10"/>
    </row>
    <row r="87" spans="1:7" x14ac:dyDescent="0.2">
      <c r="A87" s="11">
        <f>+'Monthly Rainfall'!A86</f>
        <v>9831</v>
      </c>
      <c r="B87" s="15">
        <f>+'Monthly Rainfall'!B86</f>
        <v>146.30000000000001</v>
      </c>
      <c r="C87" s="10">
        <f t="shared" si="2"/>
        <v>2169.7000000000003</v>
      </c>
      <c r="D87" s="1">
        <f t="shared" si="4"/>
        <v>1926</v>
      </c>
      <c r="F87" s="1"/>
      <c r="G87" s="10"/>
    </row>
    <row r="88" spans="1:7" x14ac:dyDescent="0.2">
      <c r="A88" s="11">
        <f>+'Monthly Rainfall'!A87</f>
        <v>9862</v>
      </c>
      <c r="B88" s="15">
        <f>+'Monthly Rainfall'!B87</f>
        <v>10.199999999999999</v>
      </c>
      <c r="C88" s="10">
        <f t="shared" si="2"/>
        <v>2179.9</v>
      </c>
      <c r="D88" s="1">
        <f t="shared" si="4"/>
        <v>1926</v>
      </c>
      <c r="F88" s="1"/>
      <c r="G88" s="10"/>
    </row>
    <row r="89" spans="1:7" x14ac:dyDescent="0.2">
      <c r="A89" s="11">
        <f>+'Monthly Rainfall'!A88</f>
        <v>9893</v>
      </c>
      <c r="B89" s="15">
        <f>+'Monthly Rainfall'!B88</f>
        <v>0</v>
      </c>
      <c r="C89" s="10">
        <f t="shared" si="2"/>
        <v>0</v>
      </c>
      <c r="D89" s="1">
        <f t="shared" si="4"/>
        <v>1927</v>
      </c>
      <c r="F89" s="1"/>
      <c r="G89" s="10"/>
    </row>
    <row r="90" spans="1:7" x14ac:dyDescent="0.2">
      <c r="A90" s="11">
        <f>+'Monthly Rainfall'!A89</f>
        <v>9921</v>
      </c>
      <c r="B90" s="15">
        <f>+'Monthly Rainfall'!B89</f>
        <v>2.8</v>
      </c>
      <c r="C90" s="10">
        <f t="shared" si="2"/>
        <v>2.8</v>
      </c>
      <c r="D90" s="1">
        <f t="shared" si="4"/>
        <v>1927</v>
      </c>
      <c r="F90" s="1"/>
      <c r="G90" s="10"/>
    </row>
    <row r="91" spans="1:7" x14ac:dyDescent="0.2">
      <c r="A91" s="11">
        <f>+'Monthly Rainfall'!A90</f>
        <v>9952</v>
      </c>
      <c r="B91" s="15">
        <f>+'Monthly Rainfall'!B90</f>
        <v>19.8</v>
      </c>
      <c r="C91" s="10">
        <f t="shared" si="2"/>
        <v>22.6</v>
      </c>
      <c r="D91" s="1">
        <f t="shared" si="4"/>
        <v>1927</v>
      </c>
      <c r="F91" s="1"/>
      <c r="G91" s="10"/>
    </row>
    <row r="92" spans="1:7" x14ac:dyDescent="0.2">
      <c r="A92" s="11">
        <f>+'Monthly Rainfall'!A91</f>
        <v>9982</v>
      </c>
      <c r="B92" s="15">
        <f>+'Monthly Rainfall'!B91</f>
        <v>113.8</v>
      </c>
      <c r="C92" s="10">
        <f t="shared" si="2"/>
        <v>136.4</v>
      </c>
      <c r="D92" s="1">
        <f t="shared" si="4"/>
        <v>1927</v>
      </c>
      <c r="F92" s="1"/>
      <c r="G92" s="10"/>
    </row>
    <row r="93" spans="1:7" x14ac:dyDescent="0.2">
      <c r="A93" s="11">
        <f>+'Monthly Rainfall'!A92</f>
        <v>10013</v>
      </c>
      <c r="B93" s="15">
        <f>+'Monthly Rainfall'!B92</f>
        <v>272.5</v>
      </c>
      <c r="C93" s="10">
        <f t="shared" si="2"/>
        <v>408.9</v>
      </c>
      <c r="D93" s="1">
        <f t="shared" si="4"/>
        <v>1927</v>
      </c>
      <c r="F93" s="1"/>
      <c r="G93" s="10"/>
    </row>
    <row r="94" spans="1:7" x14ac:dyDescent="0.2">
      <c r="A94" s="11">
        <f>+'Monthly Rainfall'!A93</f>
        <v>10043</v>
      </c>
      <c r="B94" s="15">
        <f>+'Monthly Rainfall'!B93</f>
        <v>364</v>
      </c>
      <c r="C94" s="10">
        <f t="shared" ref="C94:C157" si="5">+IF(MONTH(A94)=1,+B94,B94+C93)</f>
        <v>772.9</v>
      </c>
      <c r="D94" s="1">
        <f t="shared" si="4"/>
        <v>1927</v>
      </c>
      <c r="F94" s="1"/>
      <c r="G94" s="10"/>
    </row>
    <row r="95" spans="1:7" x14ac:dyDescent="0.2">
      <c r="A95" s="11">
        <f>+'Monthly Rainfall'!A94</f>
        <v>10074</v>
      </c>
      <c r="B95" s="15">
        <f>+'Monthly Rainfall'!B94</f>
        <v>229.9</v>
      </c>
      <c r="C95" s="10">
        <f t="shared" si="5"/>
        <v>1002.8</v>
      </c>
      <c r="D95" s="1">
        <f t="shared" si="4"/>
        <v>1927</v>
      </c>
      <c r="F95" s="1"/>
      <c r="G95" s="10"/>
    </row>
    <row r="96" spans="1:7" x14ac:dyDescent="0.2">
      <c r="A96" s="11">
        <f>+'Monthly Rainfall'!A95</f>
        <v>10105</v>
      </c>
      <c r="B96" s="15">
        <f>+'Monthly Rainfall'!B95</f>
        <v>204.5</v>
      </c>
      <c r="C96" s="10">
        <f t="shared" si="5"/>
        <v>1207.3</v>
      </c>
      <c r="D96" s="1">
        <f t="shared" si="4"/>
        <v>1927</v>
      </c>
      <c r="F96" s="1"/>
      <c r="G96" s="10"/>
    </row>
    <row r="97" spans="1:7" x14ac:dyDescent="0.2">
      <c r="A97" s="11">
        <f>+'Monthly Rainfall'!A96</f>
        <v>10135</v>
      </c>
      <c r="B97" s="15">
        <f>+'Monthly Rainfall'!B96</f>
        <v>531.6</v>
      </c>
      <c r="C97" s="10">
        <f t="shared" si="5"/>
        <v>1738.9</v>
      </c>
      <c r="D97" s="1">
        <f t="shared" si="4"/>
        <v>1927</v>
      </c>
      <c r="F97" s="1"/>
      <c r="G97" s="10"/>
    </row>
    <row r="98" spans="1:7" x14ac:dyDescent="0.2">
      <c r="A98" s="11">
        <f>+'Monthly Rainfall'!A97</f>
        <v>10166</v>
      </c>
      <c r="B98" s="15">
        <f>+'Monthly Rainfall'!B97</f>
        <v>509.5</v>
      </c>
      <c r="C98" s="10">
        <f t="shared" si="5"/>
        <v>2248.4</v>
      </c>
      <c r="D98" s="1">
        <f t="shared" si="4"/>
        <v>1927</v>
      </c>
      <c r="F98" s="1"/>
      <c r="G98" s="10"/>
    </row>
    <row r="99" spans="1:7" x14ac:dyDescent="0.2">
      <c r="A99" s="11">
        <f>+'Monthly Rainfall'!A98</f>
        <v>10196</v>
      </c>
      <c r="B99" s="15">
        <f>+'Monthly Rainfall'!B98</f>
        <v>26.7</v>
      </c>
      <c r="C99" s="10">
        <f t="shared" si="5"/>
        <v>2275.1</v>
      </c>
      <c r="D99" s="1">
        <f t="shared" si="4"/>
        <v>1927</v>
      </c>
      <c r="F99" s="1"/>
      <c r="G99" s="10"/>
    </row>
    <row r="100" spans="1:7" x14ac:dyDescent="0.2">
      <c r="A100" s="11">
        <f>+'Monthly Rainfall'!A99</f>
        <v>10227</v>
      </c>
      <c r="B100" s="15">
        <f>+'Monthly Rainfall'!B99</f>
        <v>9.6999999999999993</v>
      </c>
      <c r="C100" s="10">
        <f t="shared" si="5"/>
        <v>2284.7999999999997</v>
      </c>
      <c r="D100" s="1">
        <f t="shared" si="4"/>
        <v>1927</v>
      </c>
      <c r="F100" s="1"/>
      <c r="G100" s="10"/>
    </row>
    <row r="101" spans="1:7" x14ac:dyDescent="0.2">
      <c r="A101" s="11">
        <f>+'Monthly Rainfall'!A100</f>
        <v>10258</v>
      </c>
      <c r="B101" s="15">
        <f>+'Monthly Rainfall'!B100</f>
        <v>8.9</v>
      </c>
      <c r="C101" s="10">
        <f t="shared" si="5"/>
        <v>8.9</v>
      </c>
      <c r="D101" s="1">
        <f t="shared" si="4"/>
        <v>1928</v>
      </c>
      <c r="F101" s="1"/>
      <c r="G101" s="10"/>
    </row>
    <row r="102" spans="1:7" x14ac:dyDescent="0.2">
      <c r="A102" s="11">
        <f>+'Monthly Rainfall'!A101</f>
        <v>10287</v>
      </c>
      <c r="B102" s="15">
        <f>+'Monthly Rainfall'!B101</f>
        <v>0</v>
      </c>
      <c r="C102" s="10">
        <f t="shared" si="5"/>
        <v>8.9</v>
      </c>
      <c r="D102" s="1">
        <f t="shared" si="4"/>
        <v>1928</v>
      </c>
      <c r="F102" s="1"/>
      <c r="G102" s="10"/>
    </row>
    <row r="103" spans="1:7" x14ac:dyDescent="0.2">
      <c r="A103" s="11">
        <f>+'Monthly Rainfall'!A102</f>
        <v>10318</v>
      </c>
      <c r="B103" s="15">
        <f>+'Monthly Rainfall'!B102</f>
        <v>54.6</v>
      </c>
      <c r="C103" s="10">
        <f t="shared" si="5"/>
        <v>63.5</v>
      </c>
      <c r="D103" s="1">
        <f t="shared" si="4"/>
        <v>1928</v>
      </c>
      <c r="F103" s="1"/>
      <c r="G103" s="10"/>
    </row>
    <row r="104" spans="1:7" x14ac:dyDescent="0.2">
      <c r="A104" s="11">
        <f>+'Monthly Rainfall'!A103</f>
        <v>10348</v>
      </c>
      <c r="B104" s="15">
        <f>+'Monthly Rainfall'!B103</f>
        <v>232.9</v>
      </c>
      <c r="C104" s="10">
        <f t="shared" si="5"/>
        <v>296.39999999999998</v>
      </c>
      <c r="D104" s="1">
        <f t="shared" si="4"/>
        <v>1928</v>
      </c>
      <c r="F104" s="1"/>
      <c r="G104" s="10"/>
    </row>
    <row r="105" spans="1:7" x14ac:dyDescent="0.2">
      <c r="A105" s="11">
        <f>+'Monthly Rainfall'!A104</f>
        <v>10379</v>
      </c>
      <c r="B105" s="15">
        <f>+'Monthly Rainfall'!B104</f>
        <v>168.4</v>
      </c>
      <c r="C105" s="10">
        <f t="shared" si="5"/>
        <v>464.79999999999995</v>
      </c>
      <c r="D105" s="1">
        <f t="shared" si="4"/>
        <v>1928</v>
      </c>
      <c r="F105" s="1"/>
      <c r="G105" s="10"/>
    </row>
    <row r="106" spans="1:7" x14ac:dyDescent="0.2">
      <c r="A106" s="11">
        <f>+'Monthly Rainfall'!A105</f>
        <v>10409</v>
      </c>
      <c r="B106" s="15">
        <f>+'Monthly Rainfall'!B105</f>
        <v>184.4</v>
      </c>
      <c r="C106" s="10">
        <f t="shared" si="5"/>
        <v>649.19999999999993</v>
      </c>
      <c r="D106" s="1">
        <f t="shared" si="4"/>
        <v>1928</v>
      </c>
      <c r="F106" s="1"/>
      <c r="G106" s="10"/>
    </row>
    <row r="107" spans="1:7" x14ac:dyDescent="0.2">
      <c r="A107" s="11">
        <f>+'Monthly Rainfall'!A106</f>
        <v>10440</v>
      </c>
      <c r="B107" s="15">
        <f>+'Monthly Rainfall'!B106</f>
        <v>496.6</v>
      </c>
      <c r="C107" s="10">
        <f t="shared" si="5"/>
        <v>1145.8</v>
      </c>
      <c r="D107" s="1">
        <f t="shared" si="4"/>
        <v>1928</v>
      </c>
      <c r="F107" s="1"/>
      <c r="G107" s="10"/>
    </row>
    <row r="108" spans="1:7" x14ac:dyDescent="0.2">
      <c r="A108" s="11">
        <f>+'Monthly Rainfall'!A107</f>
        <v>10471</v>
      </c>
      <c r="B108" s="15">
        <f>+'Monthly Rainfall'!B107</f>
        <v>366</v>
      </c>
      <c r="C108" s="10">
        <f t="shared" si="5"/>
        <v>1511.8</v>
      </c>
      <c r="D108" s="1">
        <f t="shared" si="4"/>
        <v>1928</v>
      </c>
      <c r="F108" s="1"/>
      <c r="G108" s="10"/>
    </row>
    <row r="109" spans="1:7" x14ac:dyDescent="0.2">
      <c r="A109" s="11">
        <f>+'Monthly Rainfall'!A108</f>
        <v>10501</v>
      </c>
      <c r="B109" s="15">
        <f>+'Monthly Rainfall'!B108</f>
        <v>399.8</v>
      </c>
      <c r="C109" s="10">
        <f t="shared" si="5"/>
        <v>1911.6</v>
      </c>
      <c r="D109" s="1">
        <f t="shared" si="4"/>
        <v>1928</v>
      </c>
      <c r="F109" s="1"/>
      <c r="G109" s="10"/>
    </row>
    <row r="110" spans="1:7" x14ac:dyDescent="0.2">
      <c r="A110" s="11">
        <f>+'Monthly Rainfall'!A109</f>
        <v>10532</v>
      </c>
      <c r="B110" s="15">
        <f>+'Monthly Rainfall'!B109</f>
        <v>527.79999999999995</v>
      </c>
      <c r="C110" s="10">
        <f t="shared" si="5"/>
        <v>2439.3999999999996</v>
      </c>
      <c r="D110" s="1">
        <f t="shared" si="4"/>
        <v>1928</v>
      </c>
      <c r="F110" s="1"/>
      <c r="G110" s="1"/>
    </row>
    <row r="111" spans="1:7" x14ac:dyDescent="0.2">
      <c r="A111" s="11">
        <f>+'Monthly Rainfall'!A110</f>
        <v>10562</v>
      </c>
      <c r="B111" s="15">
        <f>+'Monthly Rainfall'!B110</f>
        <v>53.8</v>
      </c>
      <c r="C111" s="10">
        <f t="shared" si="5"/>
        <v>2493.1999999999998</v>
      </c>
      <c r="D111" s="1">
        <f t="shared" si="4"/>
        <v>1928</v>
      </c>
      <c r="F111" s="1"/>
      <c r="G111" s="1"/>
    </row>
    <row r="112" spans="1:7" x14ac:dyDescent="0.2">
      <c r="A112" s="11">
        <f>+'Monthly Rainfall'!A111</f>
        <v>10593</v>
      </c>
      <c r="B112" s="15">
        <f>+'Monthly Rainfall'!B111</f>
        <v>16.8</v>
      </c>
      <c r="C112" s="10">
        <f t="shared" si="5"/>
        <v>2510</v>
      </c>
      <c r="D112" s="1">
        <f t="shared" si="4"/>
        <v>1928</v>
      </c>
      <c r="F112" s="1"/>
      <c r="G112" s="1"/>
    </row>
    <row r="113" spans="1:7" x14ac:dyDescent="0.2">
      <c r="A113" s="11">
        <f>+'Monthly Rainfall'!A112</f>
        <v>10624</v>
      </c>
      <c r="B113" s="15">
        <f>+'Monthly Rainfall'!B112</f>
        <v>0</v>
      </c>
      <c r="C113" s="10">
        <f t="shared" si="5"/>
        <v>0</v>
      </c>
      <c r="D113" s="1">
        <f t="shared" ref="D113:D144" si="6">+YEAR(A113)</f>
        <v>1929</v>
      </c>
      <c r="F113" s="1"/>
      <c r="G113" s="1"/>
    </row>
    <row r="114" spans="1:7" x14ac:dyDescent="0.2">
      <c r="A114" s="11">
        <f>+'Monthly Rainfall'!A113</f>
        <v>10652</v>
      </c>
      <c r="B114" s="15">
        <f>+'Monthly Rainfall'!B113</f>
        <v>0</v>
      </c>
      <c r="C114" s="10">
        <f t="shared" si="5"/>
        <v>0</v>
      </c>
      <c r="D114" s="1">
        <f t="shared" si="6"/>
        <v>1929</v>
      </c>
      <c r="F114" s="1"/>
      <c r="G114" s="1"/>
    </row>
    <row r="115" spans="1:7" x14ac:dyDescent="0.2">
      <c r="A115" s="11">
        <f>+'Monthly Rainfall'!A114</f>
        <v>10683</v>
      </c>
      <c r="B115" s="15">
        <f>+'Monthly Rainfall'!B114</f>
        <v>112.8</v>
      </c>
      <c r="C115" s="10">
        <f t="shared" si="5"/>
        <v>112.8</v>
      </c>
      <c r="D115" s="1">
        <f t="shared" si="6"/>
        <v>1929</v>
      </c>
      <c r="F115" s="1"/>
      <c r="G115" s="1"/>
    </row>
    <row r="116" spans="1:7" x14ac:dyDescent="0.2">
      <c r="A116" s="11">
        <f>+'Monthly Rainfall'!A115</f>
        <v>10713</v>
      </c>
      <c r="B116" s="15">
        <f>+'Monthly Rainfall'!B115</f>
        <v>110.5</v>
      </c>
      <c r="C116" s="10">
        <f t="shared" si="5"/>
        <v>223.3</v>
      </c>
      <c r="D116" s="1">
        <f t="shared" si="6"/>
        <v>1929</v>
      </c>
      <c r="F116" s="1"/>
      <c r="G116" s="1"/>
    </row>
    <row r="117" spans="1:7" x14ac:dyDescent="0.2">
      <c r="A117" s="11">
        <f>+'Monthly Rainfall'!A116</f>
        <v>10744</v>
      </c>
      <c r="B117" s="15">
        <f>+'Monthly Rainfall'!B116</f>
        <v>167.9</v>
      </c>
      <c r="C117" s="10">
        <f t="shared" si="5"/>
        <v>391.20000000000005</v>
      </c>
      <c r="D117" s="1">
        <f t="shared" si="6"/>
        <v>1929</v>
      </c>
      <c r="F117" s="1"/>
      <c r="G117" s="1"/>
    </row>
    <row r="118" spans="1:7" x14ac:dyDescent="0.2">
      <c r="A118" s="11">
        <f>+'Monthly Rainfall'!A117</f>
        <v>10774</v>
      </c>
      <c r="B118" s="15">
        <f>+'Monthly Rainfall'!B117</f>
        <v>305.3</v>
      </c>
      <c r="C118" s="10">
        <f t="shared" si="5"/>
        <v>696.5</v>
      </c>
      <c r="D118" s="1">
        <f t="shared" si="6"/>
        <v>1929</v>
      </c>
      <c r="F118" s="1"/>
      <c r="G118" s="1"/>
    </row>
    <row r="119" spans="1:7" x14ac:dyDescent="0.2">
      <c r="A119" s="11">
        <f>+'Monthly Rainfall'!A118</f>
        <v>10805</v>
      </c>
      <c r="B119" s="15">
        <f>+'Monthly Rainfall'!B118</f>
        <v>237.7</v>
      </c>
      <c r="C119" s="10">
        <f t="shared" si="5"/>
        <v>934.2</v>
      </c>
      <c r="D119" s="1">
        <f t="shared" si="6"/>
        <v>1929</v>
      </c>
      <c r="F119" s="1"/>
      <c r="G119" s="1"/>
    </row>
    <row r="120" spans="1:7" x14ac:dyDescent="0.2">
      <c r="A120" s="11">
        <f>+'Monthly Rainfall'!A119</f>
        <v>10836</v>
      </c>
      <c r="B120" s="15">
        <f>+'Monthly Rainfall'!B119</f>
        <v>353.3</v>
      </c>
      <c r="C120" s="10">
        <f t="shared" si="5"/>
        <v>1287.5</v>
      </c>
      <c r="D120" s="1">
        <f t="shared" si="6"/>
        <v>1929</v>
      </c>
      <c r="F120" s="1"/>
      <c r="G120" s="1"/>
    </row>
    <row r="121" spans="1:7" x14ac:dyDescent="0.2">
      <c r="A121" s="11">
        <f>+'Monthly Rainfall'!A120</f>
        <v>10866</v>
      </c>
      <c r="B121" s="15">
        <f>+'Monthly Rainfall'!B120</f>
        <v>371.3</v>
      </c>
      <c r="C121" s="10">
        <f t="shared" si="5"/>
        <v>1658.8</v>
      </c>
      <c r="D121" s="1">
        <f t="shared" si="6"/>
        <v>1929</v>
      </c>
      <c r="F121" s="1"/>
      <c r="G121" s="1"/>
    </row>
    <row r="122" spans="1:7" x14ac:dyDescent="0.2">
      <c r="A122" s="11">
        <f>+'Monthly Rainfall'!A121</f>
        <v>10897</v>
      </c>
      <c r="B122" s="15">
        <f>+'Monthly Rainfall'!B121</f>
        <v>319.8</v>
      </c>
      <c r="C122" s="10">
        <f t="shared" si="5"/>
        <v>1978.6</v>
      </c>
      <c r="D122" s="1">
        <f t="shared" si="6"/>
        <v>1929</v>
      </c>
      <c r="F122" s="1"/>
      <c r="G122" s="1"/>
    </row>
    <row r="123" spans="1:7" x14ac:dyDescent="0.2">
      <c r="A123" s="11">
        <f>+'Monthly Rainfall'!A122</f>
        <v>10927</v>
      </c>
      <c r="B123" s="15">
        <f>+'Monthly Rainfall'!B122</f>
        <v>9.9</v>
      </c>
      <c r="C123" s="10">
        <f t="shared" si="5"/>
        <v>1988.5</v>
      </c>
      <c r="D123" s="1">
        <f t="shared" si="6"/>
        <v>1929</v>
      </c>
      <c r="F123" s="1"/>
      <c r="G123" s="1"/>
    </row>
    <row r="124" spans="1:7" x14ac:dyDescent="0.2">
      <c r="A124" s="11">
        <f>+'Monthly Rainfall'!A123</f>
        <v>10958</v>
      </c>
      <c r="B124" s="15">
        <f>+'Monthly Rainfall'!B123</f>
        <v>0</v>
      </c>
      <c r="C124" s="10">
        <f t="shared" si="5"/>
        <v>1988.5</v>
      </c>
      <c r="D124" s="1">
        <f t="shared" si="6"/>
        <v>1929</v>
      </c>
      <c r="F124" s="1"/>
      <c r="G124" s="1"/>
    </row>
    <row r="125" spans="1:7" x14ac:dyDescent="0.2">
      <c r="A125" s="11">
        <f>+'Monthly Rainfall'!A124</f>
        <v>10989</v>
      </c>
      <c r="B125" s="15">
        <f>+'Monthly Rainfall'!B124</f>
        <v>31</v>
      </c>
      <c r="C125" s="10">
        <f t="shared" si="5"/>
        <v>31</v>
      </c>
      <c r="D125" s="1">
        <f t="shared" si="6"/>
        <v>1930</v>
      </c>
      <c r="F125" s="1"/>
      <c r="G125" s="1"/>
    </row>
    <row r="126" spans="1:7" x14ac:dyDescent="0.2">
      <c r="A126" s="11">
        <f>+'Monthly Rainfall'!A125</f>
        <v>11017</v>
      </c>
      <c r="B126" s="15">
        <f>+'Monthly Rainfall'!B125</f>
        <v>61</v>
      </c>
      <c r="C126" s="10">
        <f t="shared" si="5"/>
        <v>92</v>
      </c>
      <c r="D126" s="1">
        <f t="shared" si="6"/>
        <v>1930</v>
      </c>
      <c r="F126" s="1"/>
      <c r="G126" s="1"/>
    </row>
    <row r="127" spans="1:7" x14ac:dyDescent="0.2">
      <c r="A127" s="11">
        <f>+'Monthly Rainfall'!A126</f>
        <v>11048</v>
      </c>
      <c r="B127" s="15">
        <f>+'Monthly Rainfall'!B126</f>
        <v>17.8</v>
      </c>
      <c r="C127" s="10">
        <f t="shared" si="5"/>
        <v>109.8</v>
      </c>
      <c r="D127" s="1">
        <f t="shared" si="6"/>
        <v>1930</v>
      </c>
      <c r="F127" s="1"/>
      <c r="G127" s="1"/>
    </row>
    <row r="128" spans="1:7" x14ac:dyDescent="0.2">
      <c r="A128" s="11">
        <f>+'Monthly Rainfall'!A127</f>
        <v>11078</v>
      </c>
      <c r="B128" s="15">
        <f>+'Monthly Rainfall'!B127</f>
        <v>45</v>
      </c>
      <c r="C128" s="10">
        <f t="shared" si="5"/>
        <v>154.80000000000001</v>
      </c>
      <c r="D128" s="1">
        <f t="shared" si="6"/>
        <v>1930</v>
      </c>
      <c r="F128" s="1"/>
      <c r="G128" s="1"/>
    </row>
    <row r="129" spans="1:7" x14ac:dyDescent="0.2">
      <c r="A129" s="11">
        <f>+'Monthly Rainfall'!A128</f>
        <v>11109</v>
      </c>
      <c r="B129" s="15">
        <f>+'Monthly Rainfall'!B128</f>
        <v>180.3</v>
      </c>
      <c r="C129" s="10">
        <f t="shared" si="5"/>
        <v>335.1</v>
      </c>
      <c r="D129" s="1">
        <f t="shared" si="6"/>
        <v>1930</v>
      </c>
      <c r="F129" s="1"/>
      <c r="G129" s="1"/>
    </row>
    <row r="130" spans="1:7" x14ac:dyDescent="0.2">
      <c r="A130" s="11">
        <f>+'Monthly Rainfall'!A129</f>
        <v>11139</v>
      </c>
      <c r="B130" s="15">
        <f>+'Monthly Rainfall'!B129</f>
        <v>252.7</v>
      </c>
      <c r="C130" s="10">
        <f t="shared" si="5"/>
        <v>587.79999999999995</v>
      </c>
      <c r="D130" s="1">
        <f t="shared" si="6"/>
        <v>1930</v>
      </c>
      <c r="F130" s="1"/>
      <c r="G130" s="1"/>
    </row>
    <row r="131" spans="1:7" x14ac:dyDescent="0.2">
      <c r="A131" s="11">
        <f>+'Monthly Rainfall'!A130</f>
        <v>11170</v>
      </c>
      <c r="B131" s="15">
        <f>+'Monthly Rainfall'!B130</f>
        <v>388.6</v>
      </c>
      <c r="C131" s="10">
        <f t="shared" si="5"/>
        <v>976.4</v>
      </c>
      <c r="D131" s="1">
        <f t="shared" si="6"/>
        <v>1930</v>
      </c>
      <c r="F131" s="1"/>
      <c r="G131" s="1"/>
    </row>
    <row r="132" spans="1:7" x14ac:dyDescent="0.2">
      <c r="A132" s="11">
        <f>+'Monthly Rainfall'!A131</f>
        <v>11201</v>
      </c>
      <c r="B132" s="15">
        <f>+'Monthly Rainfall'!B131</f>
        <v>316.5</v>
      </c>
      <c r="C132" s="10">
        <f t="shared" si="5"/>
        <v>1292.9000000000001</v>
      </c>
      <c r="D132" s="1">
        <f t="shared" si="6"/>
        <v>1930</v>
      </c>
      <c r="F132" s="1"/>
      <c r="G132" s="1"/>
    </row>
    <row r="133" spans="1:7" x14ac:dyDescent="0.2">
      <c r="A133" s="11">
        <f>+'Monthly Rainfall'!A132</f>
        <v>11231</v>
      </c>
      <c r="B133" s="15">
        <f>+'Monthly Rainfall'!B132</f>
        <v>422.7</v>
      </c>
      <c r="C133" s="10">
        <f t="shared" si="5"/>
        <v>1715.6000000000001</v>
      </c>
      <c r="D133" s="1">
        <f t="shared" si="6"/>
        <v>1930</v>
      </c>
      <c r="F133" s="1"/>
      <c r="G133" s="1"/>
    </row>
    <row r="134" spans="1:7" x14ac:dyDescent="0.2">
      <c r="A134" s="11">
        <f>+'Monthly Rainfall'!A133</f>
        <v>11262</v>
      </c>
      <c r="B134" s="15">
        <f>+'Monthly Rainfall'!B133</f>
        <v>287</v>
      </c>
      <c r="C134" s="10">
        <f t="shared" si="5"/>
        <v>2002.6000000000001</v>
      </c>
      <c r="D134" s="1">
        <f t="shared" si="6"/>
        <v>1930</v>
      </c>
      <c r="F134" s="1"/>
      <c r="G134" s="1"/>
    </row>
    <row r="135" spans="1:7" x14ac:dyDescent="0.2">
      <c r="A135" s="11">
        <f>+'Monthly Rainfall'!A134</f>
        <v>11292</v>
      </c>
      <c r="B135" s="15">
        <f>+'Monthly Rainfall'!B134</f>
        <v>38.4</v>
      </c>
      <c r="C135" s="10">
        <f t="shared" si="5"/>
        <v>2041.0000000000002</v>
      </c>
      <c r="D135" s="1">
        <f t="shared" si="6"/>
        <v>1930</v>
      </c>
      <c r="F135" s="1"/>
      <c r="G135" s="1"/>
    </row>
    <row r="136" spans="1:7" x14ac:dyDescent="0.2">
      <c r="A136" s="11">
        <f>+'Monthly Rainfall'!A135</f>
        <v>11323</v>
      </c>
      <c r="B136" s="15">
        <f>+'Monthly Rainfall'!B135</f>
        <v>17</v>
      </c>
      <c r="C136" s="10">
        <f t="shared" si="5"/>
        <v>2058</v>
      </c>
      <c r="D136" s="1">
        <f t="shared" si="6"/>
        <v>1930</v>
      </c>
      <c r="F136" s="1"/>
      <c r="G136" s="1"/>
    </row>
    <row r="137" spans="1:7" x14ac:dyDescent="0.2">
      <c r="A137" s="11">
        <f>+'Monthly Rainfall'!A136</f>
        <v>11354</v>
      </c>
      <c r="B137" s="15">
        <f>+'Monthly Rainfall'!B136</f>
        <v>37.299999999999997</v>
      </c>
      <c r="C137" s="10">
        <f t="shared" si="5"/>
        <v>37.299999999999997</v>
      </c>
      <c r="D137" s="1">
        <f t="shared" si="6"/>
        <v>1931</v>
      </c>
      <c r="F137" s="1"/>
      <c r="G137" s="1"/>
    </row>
    <row r="138" spans="1:7" x14ac:dyDescent="0.2">
      <c r="A138" s="11">
        <f>+'Monthly Rainfall'!A137</f>
        <v>11382</v>
      </c>
      <c r="B138" s="15">
        <f>+'Monthly Rainfall'!B137</f>
        <v>0</v>
      </c>
      <c r="C138" s="10">
        <f t="shared" si="5"/>
        <v>37.299999999999997</v>
      </c>
      <c r="D138" s="1">
        <f t="shared" si="6"/>
        <v>1931</v>
      </c>
      <c r="F138" s="1"/>
      <c r="G138" s="1"/>
    </row>
    <row r="139" spans="1:7" x14ac:dyDescent="0.2">
      <c r="A139" s="11">
        <f>+'Monthly Rainfall'!A138</f>
        <v>11413</v>
      </c>
      <c r="B139" s="15">
        <f>+'Monthly Rainfall'!B138</f>
        <v>61</v>
      </c>
      <c r="C139" s="10">
        <f t="shared" si="5"/>
        <v>98.3</v>
      </c>
      <c r="D139" s="1">
        <f t="shared" si="6"/>
        <v>1931</v>
      </c>
      <c r="F139" s="1"/>
      <c r="G139" s="1"/>
    </row>
    <row r="140" spans="1:7" x14ac:dyDescent="0.2">
      <c r="A140" s="11">
        <f>+'Monthly Rainfall'!A139</f>
        <v>11443</v>
      </c>
      <c r="B140" s="15">
        <f>+'Monthly Rainfall'!B139</f>
        <v>177.8</v>
      </c>
      <c r="C140" s="10">
        <f t="shared" si="5"/>
        <v>276.10000000000002</v>
      </c>
      <c r="D140" s="1">
        <f t="shared" si="6"/>
        <v>1931</v>
      </c>
      <c r="F140" s="1"/>
      <c r="G140" s="1"/>
    </row>
    <row r="141" spans="1:7" x14ac:dyDescent="0.2">
      <c r="A141" s="11">
        <f>+'Monthly Rainfall'!A140</f>
        <v>11474</v>
      </c>
      <c r="B141" s="15">
        <f>+'Monthly Rainfall'!B140</f>
        <v>184.9</v>
      </c>
      <c r="C141" s="10">
        <f t="shared" si="5"/>
        <v>461</v>
      </c>
      <c r="D141" s="1">
        <f t="shared" si="6"/>
        <v>1931</v>
      </c>
      <c r="F141" s="1"/>
      <c r="G141" s="1"/>
    </row>
    <row r="142" spans="1:7" x14ac:dyDescent="0.2">
      <c r="A142" s="11">
        <f>+'Monthly Rainfall'!A141</f>
        <v>11504</v>
      </c>
      <c r="B142" s="15">
        <f>+'Monthly Rainfall'!B141</f>
        <v>418.3</v>
      </c>
      <c r="C142" s="10">
        <f t="shared" si="5"/>
        <v>879.3</v>
      </c>
      <c r="D142" s="1">
        <f t="shared" si="6"/>
        <v>1931</v>
      </c>
      <c r="F142" s="1"/>
      <c r="G142" s="1"/>
    </row>
    <row r="143" spans="1:7" x14ac:dyDescent="0.2">
      <c r="A143" s="11">
        <f>+'Monthly Rainfall'!A142</f>
        <v>11535</v>
      </c>
      <c r="B143" s="15">
        <f>+'Monthly Rainfall'!B142</f>
        <v>386.1</v>
      </c>
      <c r="C143" s="10">
        <f t="shared" si="5"/>
        <v>1265.4000000000001</v>
      </c>
      <c r="D143" s="1">
        <f t="shared" si="6"/>
        <v>1931</v>
      </c>
      <c r="F143" s="1"/>
      <c r="G143" s="1"/>
    </row>
    <row r="144" spans="1:7" x14ac:dyDescent="0.2">
      <c r="A144" s="11">
        <f>+'Monthly Rainfall'!A143</f>
        <v>11566</v>
      </c>
      <c r="B144" s="15">
        <f>+'Monthly Rainfall'!B143</f>
        <v>289.3</v>
      </c>
      <c r="C144" s="10">
        <f t="shared" si="5"/>
        <v>1554.7</v>
      </c>
      <c r="D144" s="1">
        <f t="shared" si="6"/>
        <v>1931</v>
      </c>
      <c r="F144" s="1"/>
      <c r="G144" s="1"/>
    </row>
    <row r="145" spans="1:7" x14ac:dyDescent="0.2">
      <c r="A145" s="11">
        <f>+'Monthly Rainfall'!A144</f>
        <v>11596</v>
      </c>
      <c r="B145" s="15">
        <f>+'Monthly Rainfall'!B144</f>
        <v>294.39999999999998</v>
      </c>
      <c r="C145" s="10">
        <f t="shared" si="5"/>
        <v>1849.1</v>
      </c>
      <c r="D145" s="1">
        <f t="shared" ref="D145:D160" si="7">+YEAR(A145)</f>
        <v>1931</v>
      </c>
      <c r="F145" s="1"/>
      <c r="G145" s="1"/>
    </row>
    <row r="146" spans="1:7" x14ac:dyDescent="0.2">
      <c r="A146" s="11">
        <f>+'Monthly Rainfall'!A145</f>
        <v>11627</v>
      </c>
      <c r="B146" s="15">
        <f>+'Monthly Rainfall'!B145</f>
        <v>289.10000000000002</v>
      </c>
      <c r="C146" s="10">
        <f t="shared" si="5"/>
        <v>2138.1999999999998</v>
      </c>
      <c r="D146" s="1">
        <f t="shared" si="7"/>
        <v>1931</v>
      </c>
      <c r="F146" s="1"/>
      <c r="G146" s="1"/>
    </row>
    <row r="147" spans="1:7" x14ac:dyDescent="0.2">
      <c r="A147" s="11">
        <f>+'Monthly Rainfall'!A146</f>
        <v>11657</v>
      </c>
      <c r="B147" s="15">
        <f>+'Monthly Rainfall'!B146</f>
        <v>93</v>
      </c>
      <c r="C147" s="10">
        <f t="shared" si="5"/>
        <v>2231.1999999999998</v>
      </c>
      <c r="D147" s="1">
        <f t="shared" si="7"/>
        <v>1931</v>
      </c>
      <c r="F147" s="1"/>
      <c r="G147" s="1"/>
    </row>
    <row r="148" spans="1:7" x14ac:dyDescent="0.2">
      <c r="A148" s="11">
        <f>+'Monthly Rainfall'!A147</f>
        <v>11688</v>
      </c>
      <c r="B148" s="15">
        <f>+'Monthly Rainfall'!B147</f>
        <v>10.9</v>
      </c>
      <c r="C148" s="10">
        <f t="shared" si="5"/>
        <v>2242.1</v>
      </c>
      <c r="D148" s="1">
        <f t="shared" si="7"/>
        <v>1931</v>
      </c>
      <c r="F148" s="1"/>
      <c r="G148" s="1"/>
    </row>
    <row r="149" spans="1:7" x14ac:dyDescent="0.2">
      <c r="A149" s="11">
        <f>+'Monthly Rainfall'!A148</f>
        <v>11719</v>
      </c>
      <c r="B149" s="15">
        <f>+'Monthly Rainfall'!B148</f>
        <v>0</v>
      </c>
      <c r="C149" s="10">
        <f t="shared" si="5"/>
        <v>0</v>
      </c>
      <c r="D149" s="1">
        <f t="shared" si="7"/>
        <v>1932</v>
      </c>
      <c r="F149" s="1"/>
      <c r="G149" s="1"/>
    </row>
    <row r="150" spans="1:7" x14ac:dyDescent="0.2">
      <c r="A150" s="11">
        <f>+'Monthly Rainfall'!A149</f>
        <v>11748</v>
      </c>
      <c r="B150" s="15">
        <f>+'Monthly Rainfall'!B149</f>
        <v>29.5</v>
      </c>
      <c r="C150" s="10">
        <f t="shared" si="5"/>
        <v>29.5</v>
      </c>
      <c r="D150" s="1">
        <f t="shared" si="7"/>
        <v>1932</v>
      </c>
      <c r="F150" s="1"/>
      <c r="G150" s="1"/>
    </row>
    <row r="151" spans="1:7" x14ac:dyDescent="0.2">
      <c r="A151" s="11">
        <f>+'Monthly Rainfall'!A150</f>
        <v>11779</v>
      </c>
      <c r="B151" s="15">
        <f>+'Monthly Rainfall'!B150</f>
        <v>124</v>
      </c>
      <c r="C151" s="10">
        <f t="shared" si="5"/>
        <v>153.5</v>
      </c>
      <c r="D151" s="1">
        <f t="shared" si="7"/>
        <v>1932</v>
      </c>
      <c r="F151" s="1"/>
      <c r="G151" s="1"/>
    </row>
    <row r="152" spans="1:7" x14ac:dyDescent="0.2">
      <c r="A152" s="11">
        <f>+'Monthly Rainfall'!A151</f>
        <v>11809</v>
      </c>
      <c r="B152" s="15">
        <f>+'Monthly Rainfall'!B151</f>
        <v>194.1</v>
      </c>
      <c r="C152" s="10">
        <f t="shared" si="5"/>
        <v>347.6</v>
      </c>
      <c r="D152" s="1">
        <f t="shared" si="7"/>
        <v>1932</v>
      </c>
      <c r="F152" s="1"/>
      <c r="G152" s="1"/>
    </row>
    <row r="153" spans="1:7" x14ac:dyDescent="0.2">
      <c r="A153" s="11">
        <f>+'Monthly Rainfall'!A152</f>
        <v>11840</v>
      </c>
      <c r="B153" s="15">
        <f>+'Monthly Rainfall'!B152</f>
        <v>164.3</v>
      </c>
      <c r="C153" s="10">
        <f t="shared" si="5"/>
        <v>511.90000000000003</v>
      </c>
      <c r="D153" s="1">
        <f t="shared" si="7"/>
        <v>1932</v>
      </c>
      <c r="F153" s="1"/>
      <c r="G153" s="1"/>
    </row>
    <row r="154" spans="1:7" x14ac:dyDescent="0.2">
      <c r="A154" s="11">
        <f>+'Monthly Rainfall'!A153</f>
        <v>11870</v>
      </c>
      <c r="B154" s="15">
        <f>+'Monthly Rainfall'!B153</f>
        <v>410.2</v>
      </c>
      <c r="C154" s="10">
        <f t="shared" si="5"/>
        <v>922.1</v>
      </c>
      <c r="D154" s="1">
        <f t="shared" si="7"/>
        <v>1932</v>
      </c>
      <c r="F154" s="1"/>
      <c r="G154" s="1"/>
    </row>
    <row r="155" spans="1:7" x14ac:dyDescent="0.2">
      <c r="A155" s="11">
        <f>+'Monthly Rainfall'!A154</f>
        <v>11901</v>
      </c>
      <c r="B155" s="15">
        <f>+'Monthly Rainfall'!B154</f>
        <v>385.3</v>
      </c>
      <c r="C155" s="10">
        <f t="shared" si="5"/>
        <v>1307.4000000000001</v>
      </c>
      <c r="D155" s="1">
        <f t="shared" si="7"/>
        <v>1932</v>
      </c>
      <c r="F155" s="1"/>
      <c r="G155" s="1"/>
    </row>
    <row r="156" spans="1:7" x14ac:dyDescent="0.2">
      <c r="A156" s="11">
        <f>+'Monthly Rainfall'!A155</f>
        <v>11932</v>
      </c>
      <c r="B156" s="15">
        <f>+'Monthly Rainfall'!B155</f>
        <v>422.1</v>
      </c>
      <c r="C156" s="10">
        <f t="shared" si="5"/>
        <v>1729.5</v>
      </c>
      <c r="D156" s="1">
        <f t="shared" si="7"/>
        <v>1932</v>
      </c>
      <c r="F156" s="1"/>
      <c r="G156" s="1"/>
    </row>
    <row r="157" spans="1:7" x14ac:dyDescent="0.2">
      <c r="A157" s="11">
        <f>+'Monthly Rainfall'!A156</f>
        <v>11962</v>
      </c>
      <c r="B157" s="15">
        <f>+'Monthly Rainfall'!B156</f>
        <v>308.39999999999998</v>
      </c>
      <c r="C157" s="10">
        <f t="shared" si="5"/>
        <v>2037.9</v>
      </c>
      <c r="D157" s="1">
        <f t="shared" si="7"/>
        <v>1932</v>
      </c>
      <c r="F157" s="1"/>
      <c r="G157" s="1"/>
    </row>
    <row r="158" spans="1:7" x14ac:dyDescent="0.2">
      <c r="A158" s="11">
        <f>+'Monthly Rainfall'!A157</f>
        <v>11993</v>
      </c>
      <c r="B158" s="15">
        <f>+'Monthly Rainfall'!B157</f>
        <v>355.9</v>
      </c>
      <c r="C158" s="10">
        <f t="shared" ref="C158:C160" si="8">+IF(MONTH(A158)=1,+B158,B158+C157)</f>
        <v>2393.8000000000002</v>
      </c>
      <c r="D158" s="1">
        <f t="shared" si="7"/>
        <v>1932</v>
      </c>
      <c r="F158" s="1"/>
      <c r="G158" s="1"/>
    </row>
    <row r="159" spans="1:7" x14ac:dyDescent="0.2">
      <c r="A159" s="11">
        <f>+'Monthly Rainfall'!A158</f>
        <v>12023</v>
      </c>
      <c r="B159" s="15">
        <f>+'Monthly Rainfall'!B158</f>
        <v>241.6</v>
      </c>
      <c r="C159" s="10">
        <f t="shared" si="8"/>
        <v>2635.4</v>
      </c>
      <c r="D159" s="1">
        <f t="shared" si="7"/>
        <v>1932</v>
      </c>
      <c r="F159" s="1"/>
      <c r="G159" s="1"/>
    </row>
    <row r="160" spans="1:7" x14ac:dyDescent="0.2">
      <c r="A160" s="11">
        <f>+'Monthly Rainfall'!A159</f>
        <v>12054</v>
      </c>
      <c r="B160" s="15">
        <f>+'Monthly Rainfall'!B159</f>
        <v>0</v>
      </c>
      <c r="C160" s="10">
        <f t="shared" si="8"/>
        <v>2635.4</v>
      </c>
      <c r="D160" s="1">
        <f t="shared" si="7"/>
        <v>1932</v>
      </c>
      <c r="F160" s="1"/>
      <c r="G160" s="1"/>
    </row>
    <row r="161" spans="1:7" x14ac:dyDescent="0.2">
      <c r="A161" s="11">
        <f>+'Monthly Rainfall'!A160</f>
        <v>12085</v>
      </c>
      <c r="B161" s="15">
        <f>+'Monthly Rainfall'!B160</f>
        <v>1</v>
      </c>
      <c r="C161" s="10">
        <f t="shared" ref="C161:C166" si="9">+IF(MONTH(A161)=1,+B161,B161+C160)</f>
        <v>1</v>
      </c>
      <c r="D161" s="1">
        <f t="shared" ref="D161:D166" si="10">+YEAR(A161)</f>
        <v>1933</v>
      </c>
      <c r="F161" s="1"/>
      <c r="G161" s="1"/>
    </row>
    <row r="162" spans="1:7" x14ac:dyDescent="0.2">
      <c r="A162" s="11">
        <f>+'Monthly Rainfall'!A161</f>
        <v>12113</v>
      </c>
      <c r="B162" s="15">
        <f>+'Monthly Rainfall'!B161</f>
        <v>87.6</v>
      </c>
      <c r="C162" s="10">
        <f t="shared" si="9"/>
        <v>88.6</v>
      </c>
      <c r="D162" s="1">
        <f t="shared" si="10"/>
        <v>1933</v>
      </c>
      <c r="F162" s="1"/>
      <c r="G162" s="1"/>
    </row>
    <row r="163" spans="1:7" x14ac:dyDescent="0.2">
      <c r="A163" s="11">
        <f>+'Monthly Rainfall'!A162</f>
        <v>12144</v>
      </c>
      <c r="B163" s="15">
        <f>+'Monthly Rainfall'!B162</f>
        <v>23.4</v>
      </c>
      <c r="C163" s="10">
        <f t="shared" si="9"/>
        <v>112</v>
      </c>
      <c r="D163" s="1">
        <f t="shared" si="10"/>
        <v>1933</v>
      </c>
      <c r="F163" s="1"/>
      <c r="G163" s="1"/>
    </row>
    <row r="164" spans="1:7" x14ac:dyDescent="0.2">
      <c r="A164" s="11">
        <f>+'Monthly Rainfall'!A163</f>
        <v>12174</v>
      </c>
      <c r="B164" s="15">
        <f>+'Monthly Rainfall'!B163</f>
        <v>96</v>
      </c>
      <c r="C164" s="10">
        <f t="shared" si="9"/>
        <v>208</v>
      </c>
      <c r="D164" s="1">
        <f t="shared" si="10"/>
        <v>1933</v>
      </c>
      <c r="F164" s="1"/>
      <c r="G164" s="1"/>
    </row>
    <row r="165" spans="1:7" x14ac:dyDescent="0.2">
      <c r="A165" s="11">
        <f>+'Monthly Rainfall'!A164</f>
        <v>12205</v>
      </c>
      <c r="B165" s="15">
        <f>+'Monthly Rainfall'!B164</f>
        <v>198.4</v>
      </c>
      <c r="C165" s="10">
        <f t="shared" si="9"/>
        <v>406.4</v>
      </c>
      <c r="D165" s="1">
        <f t="shared" si="10"/>
        <v>1933</v>
      </c>
      <c r="F165" s="1"/>
      <c r="G165" s="1"/>
    </row>
    <row r="166" spans="1:7" x14ac:dyDescent="0.2">
      <c r="A166" s="11">
        <f>+'Monthly Rainfall'!A165</f>
        <v>12235</v>
      </c>
      <c r="B166" s="15">
        <f>+'Monthly Rainfall'!B165</f>
        <v>358.6</v>
      </c>
      <c r="C166" s="10">
        <f t="shared" si="9"/>
        <v>765</v>
      </c>
      <c r="D166" s="1">
        <f t="shared" si="10"/>
        <v>1933</v>
      </c>
      <c r="F166" s="1"/>
      <c r="G166" s="1"/>
    </row>
    <row r="167" spans="1:7" x14ac:dyDescent="0.2">
      <c r="A167" s="11">
        <f>+'Monthly Rainfall'!A166</f>
        <v>12266</v>
      </c>
      <c r="B167" s="15">
        <f>+'Monthly Rainfall'!B166</f>
        <v>385.8</v>
      </c>
      <c r="C167" s="10">
        <f t="shared" ref="C167:C230" si="11">+IF(MONTH(A167)=1,+B167,B167+C166)</f>
        <v>1150.8</v>
      </c>
      <c r="D167" s="1">
        <f t="shared" ref="D167:D230" si="12">+YEAR(A167)</f>
        <v>1933</v>
      </c>
      <c r="F167" s="1"/>
      <c r="G167" s="1"/>
    </row>
    <row r="168" spans="1:7" x14ac:dyDescent="0.2">
      <c r="A168" s="11">
        <f>+'Monthly Rainfall'!A167</f>
        <v>12297</v>
      </c>
      <c r="B168" s="15">
        <f>+'Monthly Rainfall'!B167</f>
        <v>644.1</v>
      </c>
      <c r="C168" s="10">
        <f t="shared" si="11"/>
        <v>1794.9</v>
      </c>
      <c r="D168" s="1">
        <f t="shared" si="12"/>
        <v>1933</v>
      </c>
      <c r="F168" s="1"/>
      <c r="G168" s="1"/>
    </row>
    <row r="169" spans="1:7" x14ac:dyDescent="0.2">
      <c r="A169" s="11">
        <f>+'Monthly Rainfall'!A168</f>
        <v>12327</v>
      </c>
      <c r="B169" s="15">
        <f>+'Monthly Rainfall'!B168</f>
        <v>308.39999999999998</v>
      </c>
      <c r="C169" s="10">
        <f t="shared" si="11"/>
        <v>2103.3000000000002</v>
      </c>
      <c r="D169" s="1">
        <f t="shared" si="12"/>
        <v>1933</v>
      </c>
      <c r="F169" s="1"/>
      <c r="G169" s="1"/>
    </row>
    <row r="170" spans="1:7" x14ac:dyDescent="0.2">
      <c r="A170" s="11">
        <f>+'Monthly Rainfall'!A169</f>
        <v>12358</v>
      </c>
      <c r="B170" s="15">
        <f>+'Monthly Rainfall'!B169</f>
        <v>172</v>
      </c>
      <c r="C170" s="10">
        <f t="shared" si="11"/>
        <v>2275.3000000000002</v>
      </c>
      <c r="D170" s="1">
        <f t="shared" si="12"/>
        <v>1933</v>
      </c>
      <c r="F170" s="1"/>
      <c r="G170" s="1"/>
    </row>
    <row r="171" spans="1:7" x14ac:dyDescent="0.2">
      <c r="A171" s="11">
        <f>+'Monthly Rainfall'!A170</f>
        <v>12388</v>
      </c>
      <c r="B171" s="15">
        <f>+'Monthly Rainfall'!B170</f>
        <v>120.9</v>
      </c>
      <c r="C171" s="10">
        <f t="shared" si="11"/>
        <v>2396.2000000000003</v>
      </c>
      <c r="D171" s="1">
        <f t="shared" si="12"/>
        <v>1933</v>
      </c>
      <c r="F171" s="1"/>
      <c r="G171" s="1"/>
    </row>
    <row r="172" spans="1:7" x14ac:dyDescent="0.2">
      <c r="A172" s="11">
        <f>+'Monthly Rainfall'!A171</f>
        <v>12419</v>
      </c>
      <c r="B172" s="15">
        <f>+'Monthly Rainfall'!B171</f>
        <v>33.799999999999997</v>
      </c>
      <c r="C172" s="10">
        <f t="shared" si="11"/>
        <v>2430.0000000000005</v>
      </c>
      <c r="D172" s="1">
        <f t="shared" si="12"/>
        <v>1933</v>
      </c>
      <c r="F172" s="1"/>
      <c r="G172" s="1"/>
    </row>
    <row r="173" spans="1:7" x14ac:dyDescent="0.2">
      <c r="A173" s="11">
        <f>+'Monthly Rainfall'!A172</f>
        <v>12450</v>
      </c>
      <c r="B173" s="15">
        <f>+'Monthly Rainfall'!B172</f>
        <v>0</v>
      </c>
      <c r="C173" s="10">
        <f t="shared" si="11"/>
        <v>0</v>
      </c>
      <c r="D173" s="1">
        <f t="shared" si="12"/>
        <v>1934</v>
      </c>
      <c r="F173" s="1"/>
      <c r="G173" s="1"/>
    </row>
    <row r="174" spans="1:7" x14ac:dyDescent="0.2">
      <c r="A174" s="11">
        <f>+'Monthly Rainfall'!A173</f>
        <v>12478</v>
      </c>
      <c r="B174" s="15">
        <f>+'Monthly Rainfall'!B173</f>
        <v>39.1</v>
      </c>
      <c r="C174" s="10">
        <f t="shared" si="11"/>
        <v>39.1</v>
      </c>
      <c r="D174" s="1">
        <f t="shared" si="12"/>
        <v>1934</v>
      </c>
      <c r="F174" s="1"/>
      <c r="G174" s="1"/>
    </row>
    <row r="175" spans="1:7" x14ac:dyDescent="0.2">
      <c r="A175" s="11">
        <f>+'Monthly Rainfall'!A174</f>
        <v>12509</v>
      </c>
      <c r="B175" s="15">
        <f>+'Monthly Rainfall'!B174</f>
        <v>57.4</v>
      </c>
      <c r="C175" s="10">
        <f t="shared" si="11"/>
        <v>96.5</v>
      </c>
      <c r="D175" s="1">
        <f t="shared" si="12"/>
        <v>1934</v>
      </c>
      <c r="F175" s="1"/>
      <c r="G175" s="1"/>
    </row>
    <row r="176" spans="1:7" x14ac:dyDescent="0.2">
      <c r="A176" s="11">
        <f>+'Monthly Rainfall'!A175</f>
        <v>12539</v>
      </c>
      <c r="B176" s="15">
        <f>+'Monthly Rainfall'!B175</f>
        <v>48.5</v>
      </c>
      <c r="C176" s="10">
        <f t="shared" si="11"/>
        <v>145</v>
      </c>
      <c r="D176" s="1">
        <f t="shared" si="12"/>
        <v>1934</v>
      </c>
      <c r="F176" s="1"/>
      <c r="G176" s="1"/>
    </row>
    <row r="177" spans="1:7" x14ac:dyDescent="0.2">
      <c r="A177" s="11">
        <f>+'Monthly Rainfall'!A176</f>
        <v>12570</v>
      </c>
      <c r="B177" s="15">
        <f>+'Monthly Rainfall'!B176</f>
        <v>35.799999999999997</v>
      </c>
      <c r="C177" s="10">
        <f t="shared" si="11"/>
        <v>180.8</v>
      </c>
      <c r="D177" s="1">
        <f t="shared" si="12"/>
        <v>1934</v>
      </c>
      <c r="F177" s="1"/>
      <c r="G177" s="1"/>
    </row>
    <row r="178" spans="1:7" x14ac:dyDescent="0.2">
      <c r="A178" s="11">
        <f>+'Monthly Rainfall'!A177</f>
        <v>12600</v>
      </c>
      <c r="B178" s="15">
        <f>+'Monthly Rainfall'!B177</f>
        <v>322.10000000000002</v>
      </c>
      <c r="C178" s="10">
        <f t="shared" si="11"/>
        <v>502.90000000000003</v>
      </c>
      <c r="D178" s="1">
        <f t="shared" si="12"/>
        <v>1934</v>
      </c>
      <c r="F178" s="1"/>
      <c r="G178" s="1"/>
    </row>
    <row r="179" spans="1:7" x14ac:dyDescent="0.2">
      <c r="A179" s="11">
        <f>+'Monthly Rainfall'!A178</f>
        <v>12631</v>
      </c>
      <c r="B179" s="15">
        <f>+'Monthly Rainfall'!B178</f>
        <v>328.2</v>
      </c>
      <c r="C179" s="10">
        <f t="shared" si="11"/>
        <v>831.1</v>
      </c>
      <c r="D179" s="1">
        <f t="shared" si="12"/>
        <v>1934</v>
      </c>
      <c r="F179" s="1"/>
      <c r="G179" s="1"/>
    </row>
    <row r="180" spans="1:7" x14ac:dyDescent="0.2">
      <c r="A180" s="11">
        <f>+'Monthly Rainfall'!A179</f>
        <v>12662</v>
      </c>
      <c r="B180" s="15">
        <f>+'Monthly Rainfall'!B179</f>
        <v>442.7</v>
      </c>
      <c r="C180" s="10">
        <f t="shared" si="11"/>
        <v>1273.8</v>
      </c>
      <c r="D180" s="1">
        <f t="shared" si="12"/>
        <v>1934</v>
      </c>
      <c r="F180" s="1"/>
      <c r="G180" s="1"/>
    </row>
    <row r="181" spans="1:7" x14ac:dyDescent="0.2">
      <c r="A181" s="11">
        <f>+'Monthly Rainfall'!A180</f>
        <v>12692</v>
      </c>
      <c r="B181" s="15">
        <f>+'Monthly Rainfall'!B180</f>
        <v>553.5</v>
      </c>
      <c r="C181" s="10">
        <f t="shared" si="11"/>
        <v>1827.3</v>
      </c>
      <c r="D181" s="1">
        <f t="shared" si="12"/>
        <v>1934</v>
      </c>
      <c r="F181" s="1"/>
      <c r="G181" s="1"/>
    </row>
    <row r="182" spans="1:7" x14ac:dyDescent="0.2">
      <c r="A182" s="11">
        <f>+'Monthly Rainfall'!A181</f>
        <v>12723</v>
      </c>
      <c r="B182" s="15">
        <f>+'Monthly Rainfall'!B181</f>
        <v>508.3</v>
      </c>
      <c r="C182" s="10">
        <f t="shared" si="11"/>
        <v>2335.6</v>
      </c>
      <c r="D182" s="1">
        <f t="shared" si="12"/>
        <v>1934</v>
      </c>
      <c r="F182" s="1"/>
      <c r="G182" s="1"/>
    </row>
    <row r="183" spans="1:7" x14ac:dyDescent="0.2">
      <c r="A183" s="11">
        <f>+'Monthly Rainfall'!A182</f>
        <v>12753</v>
      </c>
      <c r="B183" s="15">
        <f>+'Monthly Rainfall'!B182</f>
        <v>37.4</v>
      </c>
      <c r="C183" s="10">
        <f t="shared" si="11"/>
        <v>2373</v>
      </c>
      <c r="D183" s="1">
        <f t="shared" si="12"/>
        <v>1934</v>
      </c>
      <c r="F183" s="1"/>
      <c r="G183" s="1"/>
    </row>
    <row r="184" spans="1:7" x14ac:dyDescent="0.2">
      <c r="A184" s="11">
        <f>+'Monthly Rainfall'!A183</f>
        <v>12784</v>
      </c>
      <c r="B184" s="15">
        <f>+'Monthly Rainfall'!B183</f>
        <v>1</v>
      </c>
      <c r="C184" s="10">
        <f t="shared" si="11"/>
        <v>2374</v>
      </c>
      <c r="D184" s="1">
        <f t="shared" si="12"/>
        <v>1934</v>
      </c>
      <c r="F184" s="1"/>
      <c r="G184" s="1"/>
    </row>
    <row r="185" spans="1:7" x14ac:dyDescent="0.2">
      <c r="A185" s="11">
        <f>+'Monthly Rainfall'!A184</f>
        <v>12815</v>
      </c>
      <c r="B185" s="15">
        <f>+'Monthly Rainfall'!B184</f>
        <v>17.3</v>
      </c>
      <c r="C185" s="10">
        <f t="shared" si="11"/>
        <v>17.3</v>
      </c>
      <c r="D185" s="1">
        <f t="shared" si="12"/>
        <v>1935</v>
      </c>
      <c r="F185" s="1"/>
      <c r="G185" s="1"/>
    </row>
    <row r="186" spans="1:7" x14ac:dyDescent="0.2">
      <c r="A186" s="11">
        <f>+'Monthly Rainfall'!A185</f>
        <v>12843</v>
      </c>
      <c r="B186" s="15">
        <f>+'Monthly Rainfall'!B185</f>
        <v>1</v>
      </c>
      <c r="C186" s="10">
        <f t="shared" si="11"/>
        <v>18.3</v>
      </c>
      <c r="D186" s="1">
        <f t="shared" si="12"/>
        <v>1935</v>
      </c>
      <c r="F186" s="1"/>
      <c r="G186" s="1"/>
    </row>
    <row r="187" spans="1:7" x14ac:dyDescent="0.2">
      <c r="A187" s="11">
        <f>+'Monthly Rainfall'!A186</f>
        <v>12874</v>
      </c>
      <c r="B187" s="15">
        <f>+'Monthly Rainfall'!B186</f>
        <v>1.8</v>
      </c>
      <c r="C187" s="10">
        <f t="shared" si="11"/>
        <v>20.100000000000001</v>
      </c>
      <c r="D187" s="1">
        <f t="shared" si="12"/>
        <v>1935</v>
      </c>
      <c r="F187" s="1"/>
      <c r="G187" s="1"/>
    </row>
    <row r="188" spans="1:7" x14ac:dyDescent="0.2">
      <c r="A188" s="11">
        <f>+'Monthly Rainfall'!A187</f>
        <v>12904</v>
      </c>
      <c r="B188" s="15">
        <f>+'Monthly Rainfall'!B187</f>
        <v>34.299999999999997</v>
      </c>
      <c r="C188" s="10">
        <f t="shared" si="11"/>
        <v>54.4</v>
      </c>
      <c r="D188" s="1">
        <f t="shared" si="12"/>
        <v>1935</v>
      </c>
      <c r="F188" s="1"/>
      <c r="G188" s="1"/>
    </row>
    <row r="189" spans="1:7" x14ac:dyDescent="0.2">
      <c r="A189" s="11">
        <f>+'Monthly Rainfall'!A188</f>
        <v>12935</v>
      </c>
      <c r="B189" s="15">
        <f>+'Monthly Rainfall'!B188</f>
        <v>185.7</v>
      </c>
      <c r="C189" s="10">
        <f t="shared" si="11"/>
        <v>240.1</v>
      </c>
      <c r="D189" s="1">
        <f t="shared" si="12"/>
        <v>1935</v>
      </c>
      <c r="F189" s="1"/>
      <c r="G189" s="1"/>
    </row>
    <row r="190" spans="1:7" x14ac:dyDescent="0.2">
      <c r="A190" s="11">
        <f>+'Monthly Rainfall'!A189</f>
        <v>12965</v>
      </c>
      <c r="B190" s="15">
        <f>+'Monthly Rainfall'!B189</f>
        <v>428.2</v>
      </c>
      <c r="C190" s="10">
        <f t="shared" si="11"/>
        <v>668.3</v>
      </c>
      <c r="D190" s="1">
        <f t="shared" si="12"/>
        <v>1935</v>
      </c>
      <c r="F190" s="1"/>
      <c r="G190" s="1"/>
    </row>
    <row r="191" spans="1:7" x14ac:dyDescent="0.2">
      <c r="A191" s="11">
        <f>+'Monthly Rainfall'!A190</f>
        <v>12996</v>
      </c>
      <c r="B191" s="15">
        <f>+'Monthly Rainfall'!B190</f>
        <v>351.5</v>
      </c>
      <c r="C191" s="10">
        <f t="shared" si="11"/>
        <v>1019.8</v>
      </c>
      <c r="D191" s="1">
        <f t="shared" si="12"/>
        <v>1935</v>
      </c>
      <c r="F191" s="1"/>
      <c r="G191" s="1"/>
    </row>
    <row r="192" spans="1:7" x14ac:dyDescent="0.2">
      <c r="A192" s="11">
        <f>+'Monthly Rainfall'!A191</f>
        <v>13027</v>
      </c>
      <c r="B192" s="15">
        <f>+'Monthly Rainfall'!B191</f>
        <v>245.1</v>
      </c>
      <c r="C192" s="10">
        <f t="shared" si="11"/>
        <v>1264.8999999999999</v>
      </c>
      <c r="D192" s="1">
        <f t="shared" si="12"/>
        <v>1935</v>
      </c>
      <c r="F192" s="1"/>
      <c r="G192" s="1"/>
    </row>
    <row r="193" spans="1:7" x14ac:dyDescent="0.2">
      <c r="A193" s="11">
        <f>+'Monthly Rainfall'!A192</f>
        <v>13057</v>
      </c>
      <c r="B193" s="15">
        <f>+'Monthly Rainfall'!B192</f>
        <v>330.7</v>
      </c>
      <c r="C193" s="10">
        <f t="shared" si="11"/>
        <v>1595.6</v>
      </c>
      <c r="D193" s="1">
        <f t="shared" si="12"/>
        <v>1935</v>
      </c>
      <c r="F193" s="1"/>
      <c r="G193" s="1"/>
    </row>
    <row r="194" spans="1:7" x14ac:dyDescent="0.2">
      <c r="A194" s="11">
        <f>+'Monthly Rainfall'!A193</f>
        <v>13088</v>
      </c>
      <c r="B194" s="15">
        <f>+'Monthly Rainfall'!B193</f>
        <v>254.5</v>
      </c>
      <c r="C194" s="10">
        <f t="shared" si="11"/>
        <v>1850.1</v>
      </c>
      <c r="D194" s="1">
        <f t="shared" si="12"/>
        <v>1935</v>
      </c>
      <c r="F194" s="1"/>
      <c r="G194" s="1"/>
    </row>
    <row r="195" spans="1:7" x14ac:dyDescent="0.2">
      <c r="A195" s="11">
        <f>+'Monthly Rainfall'!A194</f>
        <v>13118</v>
      </c>
      <c r="B195" s="15">
        <f>+'Monthly Rainfall'!B194</f>
        <v>106.4</v>
      </c>
      <c r="C195" s="10">
        <f t="shared" si="11"/>
        <v>1956.5</v>
      </c>
      <c r="D195" s="1">
        <f t="shared" si="12"/>
        <v>1935</v>
      </c>
      <c r="F195" s="1"/>
      <c r="G195" s="1"/>
    </row>
    <row r="196" spans="1:7" x14ac:dyDescent="0.2">
      <c r="A196" s="11">
        <f>+'Monthly Rainfall'!A195</f>
        <v>13149</v>
      </c>
      <c r="B196" s="15">
        <f>+'Monthly Rainfall'!B195</f>
        <v>53.1</v>
      </c>
      <c r="C196" s="10">
        <f t="shared" si="11"/>
        <v>2009.6</v>
      </c>
      <c r="D196" s="1">
        <f t="shared" si="12"/>
        <v>1935</v>
      </c>
      <c r="F196" s="1"/>
      <c r="G196" s="1"/>
    </row>
    <row r="197" spans="1:7" x14ac:dyDescent="0.2">
      <c r="A197" s="11">
        <f>+'Monthly Rainfall'!A196</f>
        <v>13180</v>
      </c>
      <c r="B197" s="15">
        <f>+'Monthly Rainfall'!B196</f>
        <v>5.6</v>
      </c>
      <c r="C197" s="10">
        <f t="shared" si="11"/>
        <v>5.6</v>
      </c>
      <c r="D197" s="1">
        <f t="shared" si="12"/>
        <v>1936</v>
      </c>
      <c r="F197" s="1"/>
      <c r="G197" s="1"/>
    </row>
    <row r="198" spans="1:7" x14ac:dyDescent="0.2">
      <c r="A198" s="11">
        <f>+'Monthly Rainfall'!A197</f>
        <v>13209</v>
      </c>
      <c r="B198" s="15">
        <f>+'Monthly Rainfall'!B197</f>
        <v>9.4</v>
      </c>
      <c r="C198" s="10">
        <f t="shared" si="11"/>
        <v>15</v>
      </c>
      <c r="D198" s="1">
        <f t="shared" si="12"/>
        <v>1936</v>
      </c>
      <c r="F198" s="1"/>
      <c r="G198" s="1"/>
    </row>
    <row r="199" spans="1:7" x14ac:dyDescent="0.2">
      <c r="A199" s="11">
        <f>+'Monthly Rainfall'!A198</f>
        <v>13240</v>
      </c>
      <c r="B199" s="15">
        <f>+'Monthly Rainfall'!B198</f>
        <v>47.2</v>
      </c>
      <c r="C199" s="10">
        <f t="shared" si="11"/>
        <v>62.2</v>
      </c>
      <c r="D199" s="1">
        <f t="shared" si="12"/>
        <v>1936</v>
      </c>
      <c r="F199" s="1"/>
      <c r="G199" s="1"/>
    </row>
    <row r="200" spans="1:7" x14ac:dyDescent="0.2">
      <c r="A200" s="11">
        <f>+'Monthly Rainfall'!A199</f>
        <v>13270</v>
      </c>
      <c r="B200" s="15">
        <f>+'Monthly Rainfall'!B199</f>
        <v>90.9</v>
      </c>
      <c r="C200" s="10">
        <f t="shared" si="11"/>
        <v>153.10000000000002</v>
      </c>
      <c r="D200" s="1">
        <f t="shared" si="12"/>
        <v>1936</v>
      </c>
      <c r="F200" s="1"/>
      <c r="G200" s="1"/>
    </row>
    <row r="201" spans="1:7" x14ac:dyDescent="0.2">
      <c r="A201" s="11">
        <f>+'Monthly Rainfall'!A200</f>
        <v>13301</v>
      </c>
      <c r="B201" s="15">
        <f>+'Monthly Rainfall'!B200</f>
        <v>233.7</v>
      </c>
      <c r="C201" s="10">
        <f t="shared" si="11"/>
        <v>386.8</v>
      </c>
      <c r="D201" s="1">
        <f t="shared" si="12"/>
        <v>1936</v>
      </c>
      <c r="F201" s="1"/>
      <c r="G201" s="1"/>
    </row>
    <row r="202" spans="1:7" x14ac:dyDescent="0.2">
      <c r="A202" s="11">
        <f>+'Monthly Rainfall'!A201</f>
        <v>13331</v>
      </c>
      <c r="B202" s="15">
        <f>+'Monthly Rainfall'!B201</f>
        <v>278.89999999999998</v>
      </c>
      <c r="C202" s="10">
        <f t="shared" si="11"/>
        <v>665.7</v>
      </c>
      <c r="D202" s="1">
        <f t="shared" si="12"/>
        <v>1936</v>
      </c>
      <c r="F202" s="1"/>
      <c r="G202" s="1"/>
    </row>
    <row r="203" spans="1:7" x14ac:dyDescent="0.2">
      <c r="A203" s="11">
        <f>+'Monthly Rainfall'!A202</f>
        <v>13362</v>
      </c>
      <c r="B203" s="15">
        <f>+'Monthly Rainfall'!B202</f>
        <v>309.60000000000002</v>
      </c>
      <c r="C203" s="10">
        <f t="shared" si="11"/>
        <v>975.30000000000007</v>
      </c>
      <c r="D203" s="1">
        <f t="shared" si="12"/>
        <v>1936</v>
      </c>
      <c r="F203" s="1"/>
      <c r="G203" s="1"/>
    </row>
    <row r="204" spans="1:7" x14ac:dyDescent="0.2">
      <c r="A204" s="11">
        <f>+'Monthly Rainfall'!A203</f>
        <v>13393</v>
      </c>
      <c r="B204" s="15">
        <f>+'Monthly Rainfall'!B203</f>
        <v>351</v>
      </c>
      <c r="C204" s="10">
        <f t="shared" si="11"/>
        <v>1326.3000000000002</v>
      </c>
      <c r="D204" s="1">
        <f t="shared" si="12"/>
        <v>1936</v>
      </c>
      <c r="F204" s="1"/>
      <c r="G204" s="1"/>
    </row>
    <row r="205" spans="1:7" x14ac:dyDescent="0.2">
      <c r="A205" s="11">
        <f>+'Monthly Rainfall'!A204</f>
        <v>13423</v>
      </c>
      <c r="B205" s="15">
        <f>+'Monthly Rainfall'!B204</f>
        <v>392.9</v>
      </c>
      <c r="C205" s="10">
        <f t="shared" si="11"/>
        <v>1719.2000000000003</v>
      </c>
      <c r="D205" s="1">
        <f t="shared" si="12"/>
        <v>1936</v>
      </c>
      <c r="F205" s="1"/>
      <c r="G205" s="1"/>
    </row>
    <row r="206" spans="1:7" x14ac:dyDescent="0.2">
      <c r="A206" s="11">
        <f>+'Monthly Rainfall'!A205</f>
        <v>13454</v>
      </c>
      <c r="B206" s="15">
        <f>+'Monthly Rainfall'!B205</f>
        <v>326.89999999999998</v>
      </c>
      <c r="C206" s="10">
        <f t="shared" si="11"/>
        <v>2046.1000000000004</v>
      </c>
      <c r="D206" s="1">
        <f t="shared" si="12"/>
        <v>1936</v>
      </c>
      <c r="F206" s="1"/>
      <c r="G206" s="1"/>
    </row>
    <row r="207" spans="1:7" x14ac:dyDescent="0.2">
      <c r="A207" s="11">
        <f>+'Monthly Rainfall'!A206</f>
        <v>13484</v>
      </c>
      <c r="B207" s="15">
        <f>+'Monthly Rainfall'!B206</f>
        <v>91.2</v>
      </c>
      <c r="C207" s="10">
        <f t="shared" si="11"/>
        <v>2137.3000000000002</v>
      </c>
      <c r="D207" s="1">
        <f t="shared" si="12"/>
        <v>1936</v>
      </c>
      <c r="F207" s="1"/>
      <c r="G207" s="1"/>
    </row>
    <row r="208" spans="1:7" x14ac:dyDescent="0.2">
      <c r="A208" s="11">
        <f>+'Monthly Rainfall'!A207</f>
        <v>13515</v>
      </c>
      <c r="B208" s="15">
        <f>+'Monthly Rainfall'!B207</f>
        <v>16.3</v>
      </c>
      <c r="C208" s="10">
        <f t="shared" si="11"/>
        <v>2153.6000000000004</v>
      </c>
      <c r="D208" s="1">
        <f t="shared" si="12"/>
        <v>1936</v>
      </c>
      <c r="F208" s="1"/>
      <c r="G208" s="1"/>
    </row>
    <row r="209" spans="1:7" x14ac:dyDescent="0.2">
      <c r="A209" s="11">
        <f>+'Monthly Rainfall'!A208</f>
        <v>13546</v>
      </c>
      <c r="B209" s="15">
        <f>+'Monthly Rainfall'!B208</f>
        <v>0</v>
      </c>
      <c r="C209" s="10">
        <f t="shared" si="11"/>
        <v>0</v>
      </c>
      <c r="D209" s="1">
        <f t="shared" si="12"/>
        <v>1937</v>
      </c>
      <c r="F209" s="1"/>
      <c r="G209" s="1"/>
    </row>
    <row r="210" spans="1:7" x14ac:dyDescent="0.2">
      <c r="A210" s="11">
        <f>+'Monthly Rainfall'!A209</f>
        <v>13574</v>
      </c>
      <c r="B210" s="15">
        <f>+'Monthly Rainfall'!B209</f>
        <v>0</v>
      </c>
      <c r="C210" s="10">
        <f t="shared" si="11"/>
        <v>0</v>
      </c>
      <c r="D210" s="1">
        <f t="shared" si="12"/>
        <v>1937</v>
      </c>
      <c r="F210" s="1"/>
      <c r="G210" s="1"/>
    </row>
    <row r="211" spans="1:7" x14ac:dyDescent="0.2">
      <c r="A211" s="11">
        <f>+'Monthly Rainfall'!A210</f>
        <v>13605</v>
      </c>
      <c r="B211" s="15">
        <f>+'Monthly Rainfall'!B210</f>
        <v>112</v>
      </c>
      <c r="C211" s="10">
        <f t="shared" si="11"/>
        <v>112</v>
      </c>
      <c r="D211" s="1">
        <f t="shared" si="12"/>
        <v>1937</v>
      </c>
      <c r="F211" s="1"/>
      <c r="G211" s="1"/>
    </row>
    <row r="212" spans="1:7" x14ac:dyDescent="0.2">
      <c r="A212" s="11">
        <f>+'Monthly Rainfall'!A211</f>
        <v>13635</v>
      </c>
      <c r="B212" s="15">
        <f>+'Monthly Rainfall'!B211</f>
        <v>158.19999999999999</v>
      </c>
      <c r="C212" s="10">
        <f t="shared" si="11"/>
        <v>270.2</v>
      </c>
      <c r="D212" s="1">
        <f t="shared" si="12"/>
        <v>1937</v>
      </c>
      <c r="F212" s="1"/>
      <c r="G212" s="1"/>
    </row>
    <row r="213" spans="1:7" x14ac:dyDescent="0.2">
      <c r="A213" s="11">
        <f>+'Monthly Rainfall'!A212</f>
        <v>13666</v>
      </c>
      <c r="B213" s="15">
        <f>+'Monthly Rainfall'!B212</f>
        <v>217.9</v>
      </c>
      <c r="C213" s="10">
        <f t="shared" si="11"/>
        <v>488.1</v>
      </c>
      <c r="D213" s="1">
        <f t="shared" si="12"/>
        <v>1937</v>
      </c>
      <c r="F213" s="1"/>
      <c r="G213" s="1"/>
    </row>
    <row r="214" spans="1:7" x14ac:dyDescent="0.2">
      <c r="A214" s="11">
        <f>+'Monthly Rainfall'!A213</f>
        <v>13696</v>
      </c>
      <c r="B214" s="15">
        <f>+'Monthly Rainfall'!B213</f>
        <v>402.6</v>
      </c>
      <c r="C214" s="10">
        <f t="shared" si="11"/>
        <v>890.7</v>
      </c>
      <c r="D214" s="1">
        <f t="shared" si="12"/>
        <v>1937</v>
      </c>
      <c r="F214" s="1"/>
      <c r="G214" s="1"/>
    </row>
    <row r="215" spans="1:7" x14ac:dyDescent="0.2">
      <c r="A215" s="11">
        <f>+'Monthly Rainfall'!A214</f>
        <v>13727</v>
      </c>
      <c r="B215" s="15">
        <f>+'Monthly Rainfall'!B214</f>
        <v>159.5</v>
      </c>
      <c r="C215" s="10">
        <f t="shared" si="11"/>
        <v>1050.2</v>
      </c>
      <c r="D215" s="1">
        <f t="shared" si="12"/>
        <v>1937</v>
      </c>
      <c r="F215" s="1"/>
      <c r="G215" s="1"/>
    </row>
    <row r="216" spans="1:7" x14ac:dyDescent="0.2">
      <c r="A216" s="11">
        <f>+'Monthly Rainfall'!A215</f>
        <v>13758</v>
      </c>
      <c r="B216" s="15">
        <f>+'Monthly Rainfall'!B215</f>
        <v>442.7</v>
      </c>
      <c r="C216" s="10">
        <f t="shared" si="11"/>
        <v>1492.9</v>
      </c>
      <c r="D216" s="1">
        <f t="shared" si="12"/>
        <v>1937</v>
      </c>
      <c r="F216" s="1"/>
      <c r="G216" s="1"/>
    </row>
    <row r="217" spans="1:7" x14ac:dyDescent="0.2">
      <c r="A217" s="11">
        <f>+'Monthly Rainfall'!A216</f>
        <v>13788</v>
      </c>
      <c r="B217" s="15">
        <f>+'Monthly Rainfall'!B216</f>
        <v>390.1</v>
      </c>
      <c r="C217" s="10">
        <f t="shared" si="11"/>
        <v>1883</v>
      </c>
      <c r="D217" s="1">
        <f t="shared" si="12"/>
        <v>1937</v>
      </c>
      <c r="F217" s="1"/>
      <c r="G217" s="1"/>
    </row>
    <row r="218" spans="1:7" x14ac:dyDescent="0.2">
      <c r="A218" s="11">
        <f>+'Monthly Rainfall'!A217</f>
        <v>13819</v>
      </c>
      <c r="B218" s="15">
        <f>+'Monthly Rainfall'!B217</f>
        <v>470.9</v>
      </c>
      <c r="C218" s="10">
        <f t="shared" si="11"/>
        <v>2353.9</v>
      </c>
      <c r="D218" s="1">
        <f t="shared" si="12"/>
        <v>1937</v>
      </c>
      <c r="F218" s="1"/>
      <c r="G218" s="1"/>
    </row>
    <row r="219" spans="1:7" x14ac:dyDescent="0.2">
      <c r="A219" s="11">
        <f>+'Monthly Rainfall'!A218</f>
        <v>13849</v>
      </c>
      <c r="B219" s="15">
        <f>+'Monthly Rainfall'!B218</f>
        <v>32.5</v>
      </c>
      <c r="C219" s="10">
        <f t="shared" si="11"/>
        <v>2386.4</v>
      </c>
      <c r="D219" s="1">
        <f t="shared" si="12"/>
        <v>1937</v>
      </c>
      <c r="F219" s="1"/>
      <c r="G219" s="1"/>
    </row>
    <row r="220" spans="1:7" x14ac:dyDescent="0.2">
      <c r="A220" s="11">
        <f>+'Monthly Rainfall'!A219</f>
        <v>13880</v>
      </c>
      <c r="B220" s="15">
        <f>+'Monthly Rainfall'!B219</f>
        <v>1</v>
      </c>
      <c r="C220" s="10">
        <f t="shared" si="11"/>
        <v>2387.4</v>
      </c>
      <c r="D220" s="1">
        <f t="shared" si="12"/>
        <v>1937</v>
      </c>
      <c r="F220" s="1"/>
      <c r="G220" s="1"/>
    </row>
    <row r="221" spans="1:7" x14ac:dyDescent="0.2">
      <c r="A221" s="11">
        <f>+'Monthly Rainfall'!A220</f>
        <v>13911</v>
      </c>
      <c r="B221" s="15">
        <f>+'Monthly Rainfall'!B220</f>
        <v>0</v>
      </c>
      <c r="C221" s="10">
        <f t="shared" si="11"/>
        <v>0</v>
      </c>
      <c r="D221" s="1">
        <f t="shared" si="12"/>
        <v>1938</v>
      </c>
      <c r="F221" s="1"/>
      <c r="G221" s="1"/>
    </row>
    <row r="222" spans="1:7" x14ac:dyDescent="0.2">
      <c r="A222" s="11">
        <f>+'Monthly Rainfall'!A221</f>
        <v>13939</v>
      </c>
      <c r="B222" s="15">
        <f>+'Monthly Rainfall'!B221</f>
        <v>3.3</v>
      </c>
      <c r="C222" s="10">
        <f t="shared" si="11"/>
        <v>3.3</v>
      </c>
      <c r="D222" s="1">
        <f t="shared" si="12"/>
        <v>1938</v>
      </c>
      <c r="F222" s="1"/>
      <c r="G222" s="1"/>
    </row>
    <row r="223" spans="1:7" x14ac:dyDescent="0.2">
      <c r="A223" s="11">
        <f>+'Monthly Rainfall'!A222</f>
        <v>13970</v>
      </c>
      <c r="B223" s="15">
        <f>+'Monthly Rainfall'!B222</f>
        <v>91.2</v>
      </c>
      <c r="C223" s="10">
        <f t="shared" si="11"/>
        <v>94.5</v>
      </c>
      <c r="D223" s="1">
        <f t="shared" si="12"/>
        <v>1938</v>
      </c>
      <c r="F223" s="1"/>
      <c r="G223" s="1"/>
    </row>
    <row r="224" spans="1:7" x14ac:dyDescent="0.2">
      <c r="A224" s="11">
        <f>+'Monthly Rainfall'!A223</f>
        <v>14000</v>
      </c>
      <c r="B224" s="15">
        <f>+'Monthly Rainfall'!B223</f>
        <v>103.6</v>
      </c>
      <c r="C224" s="10">
        <f t="shared" si="11"/>
        <v>198.1</v>
      </c>
      <c r="D224" s="1">
        <f t="shared" si="12"/>
        <v>1938</v>
      </c>
      <c r="F224" s="1"/>
      <c r="G224" s="1"/>
    </row>
    <row r="225" spans="1:7" x14ac:dyDescent="0.2">
      <c r="A225" s="11">
        <f>+'Monthly Rainfall'!A224</f>
        <v>14031</v>
      </c>
      <c r="B225" s="15">
        <f>+'Monthly Rainfall'!B224</f>
        <v>201.4</v>
      </c>
      <c r="C225" s="10">
        <f t="shared" si="11"/>
        <v>399.5</v>
      </c>
      <c r="D225" s="1">
        <f t="shared" si="12"/>
        <v>1938</v>
      </c>
      <c r="F225" s="1"/>
      <c r="G225" s="1"/>
    </row>
    <row r="226" spans="1:7" x14ac:dyDescent="0.2">
      <c r="A226" s="11">
        <f>+'Monthly Rainfall'!A225</f>
        <v>14061</v>
      </c>
      <c r="B226" s="15">
        <f>+'Monthly Rainfall'!B225</f>
        <v>297.39999999999998</v>
      </c>
      <c r="C226" s="10">
        <f t="shared" si="11"/>
        <v>696.9</v>
      </c>
      <c r="D226" s="1">
        <f t="shared" si="12"/>
        <v>1938</v>
      </c>
      <c r="F226" s="1"/>
      <c r="G226" s="1"/>
    </row>
    <row r="227" spans="1:7" x14ac:dyDescent="0.2">
      <c r="A227" s="11">
        <f>+'Monthly Rainfall'!A226</f>
        <v>14092</v>
      </c>
      <c r="B227" s="15">
        <f>+'Monthly Rainfall'!B226</f>
        <v>437.9</v>
      </c>
      <c r="C227" s="10">
        <f t="shared" si="11"/>
        <v>1134.8</v>
      </c>
      <c r="D227" s="1">
        <f t="shared" si="12"/>
        <v>1938</v>
      </c>
      <c r="F227" s="1"/>
      <c r="G227" s="1"/>
    </row>
    <row r="228" spans="1:7" x14ac:dyDescent="0.2">
      <c r="A228" s="11">
        <f>+'Monthly Rainfall'!A227</f>
        <v>14123</v>
      </c>
      <c r="B228" s="15">
        <f>+'Monthly Rainfall'!B227</f>
        <v>452.9</v>
      </c>
      <c r="C228" s="10">
        <f t="shared" si="11"/>
        <v>1587.6999999999998</v>
      </c>
      <c r="D228" s="1">
        <f t="shared" si="12"/>
        <v>1938</v>
      </c>
      <c r="F228" s="1"/>
      <c r="G228" s="1"/>
    </row>
    <row r="229" spans="1:7" x14ac:dyDescent="0.2">
      <c r="A229" s="11">
        <f>+'Monthly Rainfall'!A228</f>
        <v>14153</v>
      </c>
      <c r="B229" s="15">
        <f>+'Monthly Rainfall'!B228</f>
        <v>405.1</v>
      </c>
      <c r="C229" s="10">
        <f t="shared" si="11"/>
        <v>1992.7999999999997</v>
      </c>
      <c r="D229" s="1">
        <f t="shared" si="12"/>
        <v>1938</v>
      </c>
      <c r="F229" s="1"/>
      <c r="G229" s="1"/>
    </row>
    <row r="230" spans="1:7" x14ac:dyDescent="0.2">
      <c r="A230" s="11">
        <f>+'Monthly Rainfall'!A229</f>
        <v>14184</v>
      </c>
      <c r="B230" s="15">
        <f>+'Monthly Rainfall'!B229</f>
        <v>368.8</v>
      </c>
      <c r="C230" s="10">
        <f t="shared" si="11"/>
        <v>2361.6</v>
      </c>
      <c r="D230" s="1">
        <f t="shared" si="12"/>
        <v>1938</v>
      </c>
      <c r="F230" s="1"/>
      <c r="G230" s="1"/>
    </row>
    <row r="231" spans="1:7" x14ac:dyDescent="0.2">
      <c r="A231" s="11">
        <f>+'Monthly Rainfall'!A230</f>
        <v>14214</v>
      </c>
      <c r="B231" s="15">
        <f>+'Monthly Rainfall'!B230</f>
        <v>87.1</v>
      </c>
      <c r="C231" s="10">
        <f t="shared" ref="C231:C294" si="13">+IF(MONTH(A231)=1,+B231,B231+C230)</f>
        <v>2448.6999999999998</v>
      </c>
      <c r="D231" s="1">
        <f t="shared" ref="D231:D294" si="14">+YEAR(A231)</f>
        <v>1938</v>
      </c>
      <c r="F231" s="1"/>
      <c r="G231" s="1"/>
    </row>
    <row r="232" spans="1:7" x14ac:dyDescent="0.2">
      <c r="A232" s="11">
        <f>+'Monthly Rainfall'!A231</f>
        <v>14245</v>
      </c>
      <c r="B232" s="15">
        <f>+'Monthly Rainfall'!B231</f>
        <v>0</v>
      </c>
      <c r="C232" s="10">
        <f t="shared" si="13"/>
        <v>2448.6999999999998</v>
      </c>
      <c r="D232" s="1">
        <f t="shared" si="14"/>
        <v>1938</v>
      </c>
      <c r="F232" s="1"/>
      <c r="G232" s="1"/>
    </row>
    <row r="233" spans="1:7" x14ac:dyDescent="0.2">
      <c r="A233" s="11">
        <f>+'Monthly Rainfall'!A232</f>
        <v>14276</v>
      </c>
      <c r="B233" s="15">
        <f>+'Monthly Rainfall'!B232</f>
        <v>7.6</v>
      </c>
      <c r="C233" s="10">
        <f t="shared" si="13"/>
        <v>7.6</v>
      </c>
      <c r="D233" s="1">
        <f t="shared" si="14"/>
        <v>1939</v>
      </c>
      <c r="F233" s="1"/>
      <c r="G233" s="1"/>
    </row>
    <row r="234" spans="1:7" x14ac:dyDescent="0.2">
      <c r="A234" s="11">
        <f>+'Monthly Rainfall'!A233</f>
        <v>14304</v>
      </c>
      <c r="B234" s="15">
        <f>+'Monthly Rainfall'!B233</f>
        <v>0</v>
      </c>
      <c r="C234" s="10">
        <f t="shared" si="13"/>
        <v>7.6</v>
      </c>
      <c r="D234" s="1">
        <f t="shared" si="14"/>
        <v>1939</v>
      </c>
      <c r="F234" s="1"/>
      <c r="G234" s="1"/>
    </row>
    <row r="235" spans="1:7" x14ac:dyDescent="0.2">
      <c r="A235" s="11">
        <f>+'Monthly Rainfall'!A234</f>
        <v>14335</v>
      </c>
      <c r="B235" s="15">
        <f>+'Monthly Rainfall'!B234</f>
        <v>19.8</v>
      </c>
      <c r="C235" s="10">
        <f t="shared" si="13"/>
        <v>27.4</v>
      </c>
      <c r="D235" s="1">
        <f t="shared" si="14"/>
        <v>1939</v>
      </c>
      <c r="F235" s="1"/>
      <c r="G235" s="1"/>
    </row>
    <row r="236" spans="1:7" x14ac:dyDescent="0.2">
      <c r="A236" s="11">
        <f>+'Monthly Rainfall'!A235</f>
        <v>14365</v>
      </c>
      <c r="B236" s="15">
        <f>+'Monthly Rainfall'!B235</f>
        <v>74.400000000000006</v>
      </c>
      <c r="C236" s="10">
        <f t="shared" si="13"/>
        <v>101.80000000000001</v>
      </c>
      <c r="D236" s="1">
        <f t="shared" si="14"/>
        <v>1939</v>
      </c>
      <c r="F236" s="1"/>
      <c r="G236" s="1"/>
    </row>
    <row r="237" spans="1:7" x14ac:dyDescent="0.2">
      <c r="A237" s="11">
        <f>+'Monthly Rainfall'!A236</f>
        <v>14396</v>
      </c>
      <c r="B237" s="15">
        <f>+'Monthly Rainfall'!B236</f>
        <v>171.7</v>
      </c>
      <c r="C237" s="10">
        <f t="shared" si="13"/>
        <v>273.5</v>
      </c>
      <c r="D237" s="1">
        <f t="shared" si="14"/>
        <v>1939</v>
      </c>
      <c r="F237" s="1"/>
      <c r="G237" s="1"/>
    </row>
    <row r="238" spans="1:7" x14ac:dyDescent="0.2">
      <c r="A238" s="11">
        <f>+'Monthly Rainfall'!A237</f>
        <v>14426</v>
      </c>
      <c r="B238" s="15">
        <f>+'Monthly Rainfall'!B237</f>
        <v>349.8</v>
      </c>
      <c r="C238" s="10">
        <f t="shared" si="13"/>
        <v>623.29999999999995</v>
      </c>
      <c r="D238" s="1">
        <f t="shared" si="14"/>
        <v>1939</v>
      </c>
      <c r="F238" s="1"/>
      <c r="G238" s="1"/>
    </row>
    <row r="239" spans="1:7" x14ac:dyDescent="0.2">
      <c r="A239" s="11">
        <f>+'Monthly Rainfall'!A238</f>
        <v>14457</v>
      </c>
      <c r="B239" s="15">
        <f>+'Monthly Rainfall'!B238</f>
        <v>347.5</v>
      </c>
      <c r="C239" s="10">
        <f t="shared" si="13"/>
        <v>970.8</v>
      </c>
      <c r="D239" s="1">
        <f t="shared" si="14"/>
        <v>1939</v>
      </c>
      <c r="F239" s="1"/>
      <c r="G239" s="1"/>
    </row>
    <row r="240" spans="1:7" x14ac:dyDescent="0.2">
      <c r="A240" s="11">
        <f>+'Monthly Rainfall'!A239</f>
        <v>14488</v>
      </c>
      <c r="B240" s="15">
        <f>+'Monthly Rainfall'!B239</f>
        <v>398.5</v>
      </c>
      <c r="C240" s="10">
        <f t="shared" si="13"/>
        <v>1369.3</v>
      </c>
      <c r="D240" s="1">
        <f t="shared" si="14"/>
        <v>1939</v>
      </c>
      <c r="F240" s="1"/>
      <c r="G240" s="1"/>
    </row>
    <row r="241" spans="1:7" x14ac:dyDescent="0.2">
      <c r="A241" s="11">
        <f>+'Monthly Rainfall'!A240</f>
        <v>14518</v>
      </c>
      <c r="B241" s="15">
        <f>+'Monthly Rainfall'!B240</f>
        <v>366.3</v>
      </c>
      <c r="C241" s="10">
        <f t="shared" si="13"/>
        <v>1735.6</v>
      </c>
      <c r="D241" s="1">
        <f t="shared" si="14"/>
        <v>1939</v>
      </c>
      <c r="F241" s="1"/>
      <c r="G241" s="1"/>
    </row>
    <row r="242" spans="1:7" x14ac:dyDescent="0.2">
      <c r="A242" s="11">
        <f>+'Monthly Rainfall'!A241</f>
        <v>14549</v>
      </c>
      <c r="B242" s="15">
        <f>+'Monthly Rainfall'!B241</f>
        <v>342.6</v>
      </c>
      <c r="C242" s="10">
        <f t="shared" si="13"/>
        <v>2078.1999999999998</v>
      </c>
      <c r="D242" s="1">
        <f t="shared" si="14"/>
        <v>1939</v>
      </c>
      <c r="F242" s="1"/>
      <c r="G242" s="1"/>
    </row>
    <row r="243" spans="1:7" x14ac:dyDescent="0.2">
      <c r="A243" s="11">
        <f>+'Monthly Rainfall'!A242</f>
        <v>14579</v>
      </c>
      <c r="B243" s="15">
        <f>+'Monthly Rainfall'!B242</f>
        <v>88.4</v>
      </c>
      <c r="C243" s="10">
        <f t="shared" si="13"/>
        <v>2166.6</v>
      </c>
      <c r="D243" s="1">
        <f t="shared" si="14"/>
        <v>1939</v>
      </c>
      <c r="F243" s="1"/>
      <c r="G243" s="1"/>
    </row>
    <row r="244" spans="1:7" x14ac:dyDescent="0.2">
      <c r="A244" s="11">
        <f>+'Monthly Rainfall'!A243</f>
        <v>14610</v>
      </c>
      <c r="B244" s="15">
        <f>+'Monthly Rainfall'!B243</f>
        <v>5.0999999999999996</v>
      </c>
      <c r="C244" s="10">
        <f t="shared" si="13"/>
        <v>2171.6999999999998</v>
      </c>
      <c r="D244" s="1">
        <f t="shared" si="14"/>
        <v>1939</v>
      </c>
      <c r="F244" s="1"/>
      <c r="G244" s="1"/>
    </row>
    <row r="245" spans="1:7" x14ac:dyDescent="0.2">
      <c r="A245" s="11">
        <f>+'Monthly Rainfall'!A244</f>
        <v>14641</v>
      </c>
      <c r="B245" s="15">
        <f>+'Monthly Rainfall'!B244</f>
        <v>0</v>
      </c>
      <c r="C245" s="10">
        <f t="shared" si="13"/>
        <v>0</v>
      </c>
      <c r="D245" s="1">
        <f t="shared" si="14"/>
        <v>1940</v>
      </c>
      <c r="F245" s="1"/>
      <c r="G245" s="1"/>
    </row>
    <row r="246" spans="1:7" x14ac:dyDescent="0.2">
      <c r="A246" s="11">
        <f>+'Monthly Rainfall'!A245</f>
        <v>14670</v>
      </c>
      <c r="B246" s="15">
        <f>+'Monthly Rainfall'!B245</f>
        <v>0</v>
      </c>
      <c r="C246" s="10">
        <f t="shared" si="13"/>
        <v>0</v>
      </c>
      <c r="D246" s="1">
        <f t="shared" si="14"/>
        <v>1940</v>
      </c>
      <c r="F246" s="1"/>
      <c r="G246" s="1"/>
    </row>
    <row r="247" spans="1:7" x14ac:dyDescent="0.2">
      <c r="A247" s="11">
        <f>+'Monthly Rainfall'!A246</f>
        <v>14701</v>
      </c>
      <c r="B247" s="15">
        <f>+'Monthly Rainfall'!B246</f>
        <v>50.8</v>
      </c>
      <c r="C247" s="10">
        <f t="shared" si="13"/>
        <v>50.8</v>
      </c>
      <c r="D247" s="1">
        <f t="shared" si="14"/>
        <v>1940</v>
      </c>
      <c r="F247" s="1"/>
      <c r="G247" s="1"/>
    </row>
    <row r="248" spans="1:7" x14ac:dyDescent="0.2">
      <c r="A248" s="11">
        <f>+'Monthly Rainfall'!A247</f>
        <v>14731</v>
      </c>
      <c r="B248" s="15">
        <f>+'Monthly Rainfall'!B247</f>
        <v>46.7</v>
      </c>
      <c r="C248" s="10">
        <f t="shared" si="13"/>
        <v>97.5</v>
      </c>
      <c r="D248" s="1">
        <f t="shared" si="14"/>
        <v>1940</v>
      </c>
      <c r="F248" s="1"/>
      <c r="G248" s="1"/>
    </row>
    <row r="249" spans="1:7" x14ac:dyDescent="0.2">
      <c r="A249" s="11">
        <f>+'Monthly Rainfall'!A248</f>
        <v>14762</v>
      </c>
      <c r="B249" s="15">
        <f>+'Monthly Rainfall'!B248</f>
        <v>212.1</v>
      </c>
      <c r="C249" s="10">
        <f t="shared" si="13"/>
        <v>309.60000000000002</v>
      </c>
      <c r="D249" s="1">
        <f t="shared" si="14"/>
        <v>1940</v>
      </c>
      <c r="F249" s="1"/>
      <c r="G249" s="1"/>
    </row>
    <row r="250" spans="1:7" x14ac:dyDescent="0.2">
      <c r="A250" s="11">
        <f>+'Monthly Rainfall'!A249</f>
        <v>14792</v>
      </c>
      <c r="B250" s="15">
        <f>+'Monthly Rainfall'!B249</f>
        <v>415</v>
      </c>
      <c r="C250" s="10">
        <f t="shared" si="13"/>
        <v>724.6</v>
      </c>
      <c r="D250" s="1">
        <f t="shared" si="14"/>
        <v>1940</v>
      </c>
      <c r="F250" s="1"/>
      <c r="G250" s="1"/>
    </row>
    <row r="251" spans="1:7" x14ac:dyDescent="0.2">
      <c r="A251" s="11">
        <f>+'Monthly Rainfall'!A250</f>
        <v>14823</v>
      </c>
      <c r="B251" s="15">
        <f>+'Monthly Rainfall'!B250</f>
        <v>313.2</v>
      </c>
      <c r="C251" s="10">
        <f t="shared" si="13"/>
        <v>1037.8</v>
      </c>
      <c r="D251" s="1">
        <f t="shared" si="14"/>
        <v>1940</v>
      </c>
      <c r="F251" s="1"/>
      <c r="G251" s="1"/>
    </row>
    <row r="252" spans="1:7" x14ac:dyDescent="0.2">
      <c r="A252" s="11">
        <f>+'Monthly Rainfall'!A251</f>
        <v>14854</v>
      </c>
      <c r="B252" s="15">
        <f>+'Monthly Rainfall'!B251</f>
        <v>289.10000000000002</v>
      </c>
      <c r="C252" s="10">
        <f t="shared" si="13"/>
        <v>1326.9</v>
      </c>
      <c r="D252" s="1">
        <f t="shared" si="14"/>
        <v>1940</v>
      </c>
      <c r="F252" s="1"/>
      <c r="G252" s="1"/>
    </row>
    <row r="253" spans="1:7" x14ac:dyDescent="0.2">
      <c r="A253" s="11">
        <f>+'Monthly Rainfall'!A252</f>
        <v>14884</v>
      </c>
      <c r="B253" s="15">
        <f>+'Monthly Rainfall'!B252</f>
        <v>429.3</v>
      </c>
      <c r="C253" s="10">
        <f t="shared" si="13"/>
        <v>1756.2</v>
      </c>
      <c r="D253" s="1">
        <f t="shared" si="14"/>
        <v>1940</v>
      </c>
      <c r="F253" s="1"/>
      <c r="G253" s="1"/>
    </row>
    <row r="254" spans="1:7" x14ac:dyDescent="0.2">
      <c r="A254" s="11">
        <f>+'Monthly Rainfall'!A253</f>
        <v>14915</v>
      </c>
      <c r="B254" s="15">
        <f>+'Monthly Rainfall'!B253</f>
        <v>426.7</v>
      </c>
      <c r="C254" s="10">
        <f t="shared" si="13"/>
        <v>2182.9</v>
      </c>
      <c r="D254" s="1">
        <f t="shared" si="14"/>
        <v>1940</v>
      </c>
      <c r="F254" s="1"/>
      <c r="G254" s="1"/>
    </row>
    <row r="255" spans="1:7" x14ac:dyDescent="0.2">
      <c r="A255" s="11">
        <f>+'Monthly Rainfall'!A254</f>
        <v>14945</v>
      </c>
      <c r="B255" s="15">
        <f>+'Monthly Rainfall'!B254</f>
        <v>106.4</v>
      </c>
      <c r="C255" s="10">
        <f t="shared" si="13"/>
        <v>2289.3000000000002</v>
      </c>
      <c r="D255" s="1">
        <f t="shared" si="14"/>
        <v>1940</v>
      </c>
      <c r="F255" s="1"/>
      <c r="G255" s="1"/>
    </row>
    <row r="256" spans="1:7" x14ac:dyDescent="0.2">
      <c r="A256" s="11">
        <f>+'Monthly Rainfall'!A255</f>
        <v>14976</v>
      </c>
      <c r="B256" s="15">
        <f>+'Monthly Rainfall'!B255</f>
        <v>0</v>
      </c>
      <c r="C256" s="10">
        <f t="shared" si="13"/>
        <v>2289.3000000000002</v>
      </c>
      <c r="D256" s="1">
        <f t="shared" si="14"/>
        <v>1940</v>
      </c>
      <c r="F256" s="1"/>
      <c r="G256" s="1"/>
    </row>
    <row r="257" spans="1:7" x14ac:dyDescent="0.2">
      <c r="A257" s="11">
        <f>+'Monthly Rainfall'!A256</f>
        <v>15007</v>
      </c>
      <c r="B257" s="15">
        <f>+'Monthly Rainfall'!B256</f>
        <v>1.8</v>
      </c>
      <c r="C257" s="10">
        <f t="shared" si="13"/>
        <v>1.8</v>
      </c>
      <c r="D257" s="1">
        <f t="shared" si="14"/>
        <v>1941</v>
      </c>
      <c r="F257" s="1"/>
      <c r="G257" s="1"/>
    </row>
    <row r="258" spans="1:7" x14ac:dyDescent="0.2">
      <c r="A258" s="11">
        <f>+'Monthly Rainfall'!A257</f>
        <v>15035</v>
      </c>
      <c r="B258" s="15">
        <f>+'Monthly Rainfall'!B257</f>
        <v>0</v>
      </c>
      <c r="C258" s="10">
        <f t="shared" si="13"/>
        <v>1.8</v>
      </c>
      <c r="D258" s="1">
        <f t="shared" si="14"/>
        <v>1941</v>
      </c>
      <c r="F258" s="1"/>
      <c r="G258" s="1"/>
    </row>
    <row r="259" spans="1:7" x14ac:dyDescent="0.2">
      <c r="A259" s="11">
        <f>+'Monthly Rainfall'!A258</f>
        <v>15066</v>
      </c>
      <c r="B259" s="15">
        <f>+'Monthly Rainfall'!B258</f>
        <v>27.4</v>
      </c>
      <c r="C259" s="10">
        <f t="shared" si="13"/>
        <v>29.2</v>
      </c>
      <c r="D259" s="1">
        <f t="shared" si="14"/>
        <v>1941</v>
      </c>
      <c r="F259" s="1"/>
      <c r="G259" s="1"/>
    </row>
    <row r="260" spans="1:7" x14ac:dyDescent="0.2">
      <c r="A260" s="11">
        <f>+'Monthly Rainfall'!A259</f>
        <v>15096</v>
      </c>
      <c r="B260" s="15">
        <f>+'Monthly Rainfall'!B259</f>
        <v>65.3</v>
      </c>
      <c r="C260" s="10">
        <f t="shared" si="13"/>
        <v>94.5</v>
      </c>
      <c r="D260" s="1">
        <f t="shared" si="14"/>
        <v>1941</v>
      </c>
      <c r="F260" s="1"/>
      <c r="G260" s="1"/>
    </row>
    <row r="261" spans="1:7" x14ac:dyDescent="0.2">
      <c r="A261" s="11">
        <f>+'Monthly Rainfall'!A260</f>
        <v>15127</v>
      </c>
      <c r="B261" s="15">
        <f>+'Monthly Rainfall'!B260</f>
        <v>196.8</v>
      </c>
      <c r="C261" s="10">
        <f t="shared" si="13"/>
        <v>291.3</v>
      </c>
      <c r="D261" s="1">
        <f t="shared" si="14"/>
        <v>1941</v>
      </c>
      <c r="F261" s="1"/>
      <c r="G261" s="1"/>
    </row>
    <row r="262" spans="1:7" x14ac:dyDescent="0.2">
      <c r="A262" s="11">
        <f>+'Monthly Rainfall'!A261</f>
        <v>15157</v>
      </c>
      <c r="B262" s="15">
        <f>+'Monthly Rainfall'!B261</f>
        <v>258.60000000000002</v>
      </c>
      <c r="C262" s="10">
        <f t="shared" si="13"/>
        <v>549.90000000000009</v>
      </c>
      <c r="D262" s="1">
        <f t="shared" si="14"/>
        <v>1941</v>
      </c>
      <c r="F262" s="1"/>
      <c r="G262" s="1"/>
    </row>
    <row r="263" spans="1:7" x14ac:dyDescent="0.2">
      <c r="A263" s="11">
        <f>+'Monthly Rainfall'!A262</f>
        <v>15188</v>
      </c>
      <c r="B263" s="15">
        <f>+'Monthly Rainfall'!B262</f>
        <v>384.6</v>
      </c>
      <c r="C263" s="10">
        <f t="shared" si="13"/>
        <v>934.50000000000011</v>
      </c>
      <c r="D263" s="1">
        <f t="shared" si="14"/>
        <v>1941</v>
      </c>
      <c r="F263" s="1"/>
      <c r="G263" s="1"/>
    </row>
    <row r="264" spans="1:7" x14ac:dyDescent="0.2">
      <c r="A264" s="11">
        <f>+'Monthly Rainfall'!A263</f>
        <v>15219</v>
      </c>
      <c r="B264" s="15">
        <f>+'Monthly Rainfall'!B263</f>
        <v>409.2</v>
      </c>
      <c r="C264" s="10">
        <f t="shared" si="13"/>
        <v>1343.7</v>
      </c>
      <c r="D264" s="1">
        <f t="shared" si="14"/>
        <v>1941</v>
      </c>
      <c r="F264" s="1"/>
      <c r="G264" s="1"/>
    </row>
    <row r="265" spans="1:7" x14ac:dyDescent="0.2">
      <c r="A265" s="11">
        <f>+'Monthly Rainfall'!A264</f>
        <v>15249</v>
      </c>
      <c r="B265" s="15">
        <f>+'Monthly Rainfall'!B264</f>
        <v>504.4</v>
      </c>
      <c r="C265" s="10">
        <f t="shared" si="13"/>
        <v>1848.1</v>
      </c>
      <c r="D265" s="1">
        <f t="shared" si="14"/>
        <v>1941</v>
      </c>
      <c r="F265" s="1"/>
      <c r="G265" s="1"/>
    </row>
    <row r="266" spans="1:7" x14ac:dyDescent="0.2">
      <c r="A266" s="11">
        <f>+'Monthly Rainfall'!A265</f>
        <v>15280</v>
      </c>
      <c r="B266" s="15">
        <f>+'Monthly Rainfall'!B265</f>
        <v>243.3</v>
      </c>
      <c r="C266" s="10">
        <f t="shared" si="13"/>
        <v>2091.4</v>
      </c>
      <c r="D266" s="1">
        <f t="shared" si="14"/>
        <v>1941</v>
      </c>
      <c r="F266" s="1"/>
      <c r="G266" s="1"/>
    </row>
    <row r="267" spans="1:7" x14ac:dyDescent="0.2">
      <c r="A267" s="11">
        <f>+'Monthly Rainfall'!A266</f>
        <v>15310</v>
      </c>
      <c r="B267" s="15">
        <f>+'Monthly Rainfall'!B266</f>
        <v>194.3</v>
      </c>
      <c r="C267" s="10">
        <f t="shared" si="13"/>
        <v>2285.7000000000003</v>
      </c>
      <c r="D267" s="1">
        <f t="shared" si="14"/>
        <v>1941</v>
      </c>
      <c r="F267" s="1"/>
      <c r="G267" s="1"/>
    </row>
    <row r="268" spans="1:7" x14ac:dyDescent="0.2">
      <c r="A268" s="11">
        <f>+'Monthly Rainfall'!A267</f>
        <v>15341</v>
      </c>
      <c r="B268" s="15">
        <f>+'Monthly Rainfall'!B267</f>
        <v>2</v>
      </c>
      <c r="C268" s="10">
        <f t="shared" si="13"/>
        <v>2287.7000000000003</v>
      </c>
      <c r="D268" s="1">
        <f t="shared" si="14"/>
        <v>1941</v>
      </c>
      <c r="F268" s="1"/>
      <c r="G268" s="1"/>
    </row>
    <row r="269" spans="1:7" x14ac:dyDescent="0.2">
      <c r="A269" s="11">
        <f>+'Monthly Rainfall'!A268</f>
        <v>15372</v>
      </c>
      <c r="B269" s="15">
        <f>+'Monthly Rainfall'!B268</f>
        <v>0.8</v>
      </c>
      <c r="C269" s="10">
        <f t="shared" si="13"/>
        <v>0.8</v>
      </c>
      <c r="D269" s="1">
        <f t="shared" si="14"/>
        <v>1942</v>
      </c>
      <c r="F269" s="1"/>
      <c r="G269" s="1"/>
    </row>
    <row r="270" spans="1:7" x14ac:dyDescent="0.2">
      <c r="A270" s="11">
        <f>+'Monthly Rainfall'!A269</f>
        <v>15400</v>
      </c>
      <c r="B270" s="15">
        <f>+'Monthly Rainfall'!B269</f>
        <v>0</v>
      </c>
      <c r="C270" s="10">
        <f t="shared" si="13"/>
        <v>0.8</v>
      </c>
      <c r="D270" s="1">
        <f t="shared" si="14"/>
        <v>1942</v>
      </c>
      <c r="F270" s="1"/>
      <c r="G270" s="1"/>
    </row>
    <row r="271" spans="1:7" x14ac:dyDescent="0.2">
      <c r="A271" s="11">
        <f>+'Monthly Rainfall'!A270</f>
        <v>15431</v>
      </c>
      <c r="B271" s="15">
        <f>+'Monthly Rainfall'!B270</f>
        <v>7.6</v>
      </c>
      <c r="C271" s="10">
        <f t="shared" si="13"/>
        <v>8.4</v>
      </c>
      <c r="D271" s="1">
        <f t="shared" si="14"/>
        <v>1942</v>
      </c>
      <c r="F271" s="1"/>
      <c r="G271" s="1"/>
    </row>
    <row r="272" spans="1:7" x14ac:dyDescent="0.2">
      <c r="A272" s="11">
        <f>+'Monthly Rainfall'!A271</f>
        <v>15461</v>
      </c>
      <c r="B272" s="15">
        <f>+'Monthly Rainfall'!B271</f>
        <v>189.7</v>
      </c>
      <c r="C272" s="10">
        <f t="shared" si="13"/>
        <v>198.1</v>
      </c>
      <c r="D272" s="1">
        <f t="shared" si="14"/>
        <v>1942</v>
      </c>
      <c r="F272" s="1"/>
      <c r="G272" s="1"/>
    </row>
    <row r="273" spans="1:7" x14ac:dyDescent="0.2">
      <c r="A273" s="11">
        <f>+'Monthly Rainfall'!A272</f>
        <v>15492</v>
      </c>
      <c r="B273" s="15">
        <f>+'Monthly Rainfall'!B272</f>
        <v>281.7</v>
      </c>
      <c r="C273" s="10">
        <f t="shared" si="13"/>
        <v>479.79999999999995</v>
      </c>
      <c r="D273" s="1">
        <f t="shared" si="14"/>
        <v>1942</v>
      </c>
      <c r="F273" s="1"/>
      <c r="G273" s="1"/>
    </row>
    <row r="274" spans="1:7" x14ac:dyDescent="0.2">
      <c r="A274" s="11">
        <f>+'Monthly Rainfall'!A273</f>
        <v>15522</v>
      </c>
      <c r="B274" s="15">
        <f>+'Monthly Rainfall'!B273</f>
        <v>222.2</v>
      </c>
      <c r="C274" s="10">
        <f t="shared" si="13"/>
        <v>702</v>
      </c>
      <c r="D274" s="1">
        <f t="shared" si="14"/>
        <v>1942</v>
      </c>
      <c r="F274" s="1"/>
      <c r="G274" s="1"/>
    </row>
    <row r="275" spans="1:7" x14ac:dyDescent="0.2">
      <c r="A275" s="11">
        <f>+'Monthly Rainfall'!A274</f>
        <v>15553</v>
      </c>
      <c r="B275" s="15">
        <f>+'Monthly Rainfall'!B274</f>
        <v>289.10000000000002</v>
      </c>
      <c r="C275" s="10">
        <f t="shared" si="13"/>
        <v>991.1</v>
      </c>
      <c r="D275" s="1">
        <f t="shared" si="14"/>
        <v>1942</v>
      </c>
      <c r="F275" s="1"/>
      <c r="G275" s="1"/>
    </row>
    <row r="276" spans="1:7" x14ac:dyDescent="0.2">
      <c r="A276" s="11">
        <f>+'Monthly Rainfall'!A275</f>
        <v>15584</v>
      </c>
      <c r="B276" s="15">
        <f>+'Monthly Rainfall'!B275</f>
        <v>315.7</v>
      </c>
      <c r="C276" s="10">
        <f t="shared" si="13"/>
        <v>1306.8</v>
      </c>
      <c r="D276" s="1">
        <f t="shared" si="14"/>
        <v>1942</v>
      </c>
      <c r="F276" s="1"/>
      <c r="G276" s="1"/>
    </row>
    <row r="277" spans="1:7" x14ac:dyDescent="0.2">
      <c r="A277" s="11">
        <f>+'Monthly Rainfall'!A276</f>
        <v>15614</v>
      </c>
      <c r="B277" s="15">
        <f>+'Monthly Rainfall'!B276</f>
        <v>281.7</v>
      </c>
      <c r="C277" s="10">
        <f t="shared" si="13"/>
        <v>1588.5</v>
      </c>
      <c r="D277" s="1">
        <f t="shared" si="14"/>
        <v>1942</v>
      </c>
      <c r="F277" s="1"/>
      <c r="G277" s="1"/>
    </row>
    <row r="278" spans="1:7" x14ac:dyDescent="0.2">
      <c r="A278" s="11">
        <f>+'Monthly Rainfall'!A277</f>
        <v>15645</v>
      </c>
      <c r="B278" s="15">
        <f>+'Monthly Rainfall'!B277</f>
        <v>337.8</v>
      </c>
      <c r="C278" s="10">
        <f t="shared" si="13"/>
        <v>1926.3</v>
      </c>
      <c r="D278" s="1">
        <f t="shared" si="14"/>
        <v>1942</v>
      </c>
      <c r="F278" s="1"/>
      <c r="G278" s="1"/>
    </row>
    <row r="279" spans="1:7" x14ac:dyDescent="0.2">
      <c r="A279" s="11">
        <f>+'Monthly Rainfall'!A278</f>
        <v>15675</v>
      </c>
      <c r="B279" s="15">
        <f>+'Monthly Rainfall'!B278</f>
        <v>178.1</v>
      </c>
      <c r="C279" s="10">
        <f t="shared" si="13"/>
        <v>2104.4</v>
      </c>
      <c r="D279" s="1">
        <f t="shared" si="14"/>
        <v>1942</v>
      </c>
      <c r="F279" s="1"/>
      <c r="G279" s="1"/>
    </row>
    <row r="280" spans="1:7" x14ac:dyDescent="0.2">
      <c r="A280" s="11">
        <f>+'Monthly Rainfall'!A279</f>
        <v>15706</v>
      </c>
      <c r="B280" s="15">
        <f>+'Monthly Rainfall'!B279</f>
        <v>19.3</v>
      </c>
      <c r="C280" s="10">
        <f t="shared" si="13"/>
        <v>2123.7000000000003</v>
      </c>
      <c r="D280" s="1">
        <f t="shared" si="14"/>
        <v>1942</v>
      </c>
      <c r="F280" s="1"/>
      <c r="G280" s="1"/>
    </row>
    <row r="281" spans="1:7" x14ac:dyDescent="0.2">
      <c r="A281" s="11">
        <f>+'Monthly Rainfall'!A280</f>
        <v>15737</v>
      </c>
      <c r="B281" s="15">
        <f>+'Monthly Rainfall'!B280</f>
        <v>6.3</v>
      </c>
      <c r="C281" s="10">
        <f t="shared" si="13"/>
        <v>6.3</v>
      </c>
      <c r="D281" s="1">
        <f t="shared" si="14"/>
        <v>1943</v>
      </c>
      <c r="F281" s="1"/>
      <c r="G281" s="1"/>
    </row>
    <row r="282" spans="1:7" x14ac:dyDescent="0.2">
      <c r="A282" s="11">
        <f>+'Monthly Rainfall'!A281</f>
        <v>15765</v>
      </c>
      <c r="B282" s="15">
        <f>+'Monthly Rainfall'!B281</f>
        <v>14.2</v>
      </c>
      <c r="C282" s="10">
        <f t="shared" si="13"/>
        <v>20.5</v>
      </c>
      <c r="D282" s="1">
        <f t="shared" si="14"/>
        <v>1943</v>
      </c>
      <c r="F282" s="1"/>
      <c r="G282" s="1"/>
    </row>
    <row r="283" spans="1:7" x14ac:dyDescent="0.2">
      <c r="A283" s="11">
        <f>+'Monthly Rainfall'!A282</f>
        <v>15796</v>
      </c>
      <c r="B283" s="15">
        <f>+'Monthly Rainfall'!B282</f>
        <v>55.1</v>
      </c>
      <c r="C283" s="10">
        <f t="shared" si="13"/>
        <v>75.599999999999994</v>
      </c>
      <c r="D283" s="1">
        <f t="shared" si="14"/>
        <v>1943</v>
      </c>
      <c r="F283" s="1"/>
      <c r="G283" s="1"/>
    </row>
    <row r="284" spans="1:7" x14ac:dyDescent="0.2">
      <c r="A284" s="11">
        <f>+'Monthly Rainfall'!A283</f>
        <v>15826</v>
      </c>
      <c r="B284" s="15">
        <f>+'Monthly Rainfall'!B283</f>
        <v>143</v>
      </c>
      <c r="C284" s="10">
        <f t="shared" si="13"/>
        <v>218.6</v>
      </c>
      <c r="D284" s="1">
        <f t="shared" si="14"/>
        <v>1943</v>
      </c>
      <c r="F284" s="1"/>
      <c r="G284" s="1"/>
    </row>
    <row r="285" spans="1:7" x14ac:dyDescent="0.2">
      <c r="A285" s="11">
        <f>+'Monthly Rainfall'!A284</f>
        <v>15857</v>
      </c>
      <c r="B285" s="15">
        <f>+'Monthly Rainfall'!B284</f>
        <v>175</v>
      </c>
      <c r="C285" s="10">
        <f t="shared" si="13"/>
        <v>393.6</v>
      </c>
      <c r="D285" s="1">
        <f t="shared" si="14"/>
        <v>1943</v>
      </c>
      <c r="F285" s="1"/>
      <c r="G285" s="1"/>
    </row>
    <row r="286" spans="1:7" x14ac:dyDescent="0.2">
      <c r="A286" s="11">
        <f>+'Monthly Rainfall'!A285</f>
        <v>15887</v>
      </c>
      <c r="B286" s="15">
        <f>+'Monthly Rainfall'!B285</f>
        <v>315</v>
      </c>
      <c r="C286" s="10">
        <f t="shared" si="13"/>
        <v>708.6</v>
      </c>
      <c r="D286" s="1">
        <f t="shared" si="14"/>
        <v>1943</v>
      </c>
      <c r="F286" s="1"/>
      <c r="G286" s="1"/>
    </row>
    <row r="287" spans="1:7" x14ac:dyDescent="0.2">
      <c r="A287" s="11">
        <f>+'Monthly Rainfall'!A286</f>
        <v>15918</v>
      </c>
      <c r="B287" s="15">
        <f>+'Monthly Rainfall'!B286</f>
        <v>304.3</v>
      </c>
      <c r="C287" s="10">
        <f t="shared" si="13"/>
        <v>1012.9000000000001</v>
      </c>
      <c r="D287" s="1">
        <f t="shared" si="14"/>
        <v>1943</v>
      </c>
      <c r="F287" s="1"/>
      <c r="G287" s="1"/>
    </row>
    <row r="288" spans="1:7" x14ac:dyDescent="0.2">
      <c r="A288" s="11">
        <f>+'Monthly Rainfall'!A287</f>
        <v>15949</v>
      </c>
      <c r="B288" s="15">
        <f>+'Monthly Rainfall'!B287</f>
        <v>358.1</v>
      </c>
      <c r="C288" s="10">
        <f t="shared" si="13"/>
        <v>1371</v>
      </c>
      <c r="D288" s="1">
        <f t="shared" si="14"/>
        <v>1943</v>
      </c>
      <c r="F288" s="1"/>
      <c r="G288" s="1"/>
    </row>
    <row r="289" spans="1:7" x14ac:dyDescent="0.2">
      <c r="A289" s="11">
        <f>+'Monthly Rainfall'!A288</f>
        <v>15979</v>
      </c>
      <c r="B289" s="15">
        <f>+'Monthly Rainfall'!B288</f>
        <v>401.8</v>
      </c>
      <c r="C289" s="10">
        <f t="shared" si="13"/>
        <v>1772.8</v>
      </c>
      <c r="D289" s="1">
        <f t="shared" si="14"/>
        <v>1943</v>
      </c>
      <c r="F289" s="1"/>
      <c r="G289" s="1"/>
    </row>
    <row r="290" spans="1:7" x14ac:dyDescent="0.2">
      <c r="A290" s="11">
        <f>+'Monthly Rainfall'!A289</f>
        <v>16010</v>
      </c>
      <c r="B290" s="15">
        <f>+'Monthly Rainfall'!B289</f>
        <v>386.1</v>
      </c>
      <c r="C290" s="10">
        <f t="shared" si="13"/>
        <v>2158.9</v>
      </c>
      <c r="D290" s="1">
        <f t="shared" si="14"/>
        <v>1943</v>
      </c>
      <c r="F290" s="1"/>
      <c r="G290" s="1"/>
    </row>
    <row r="291" spans="1:7" x14ac:dyDescent="0.2">
      <c r="A291" s="11">
        <f>+'Monthly Rainfall'!A290</f>
        <v>16040</v>
      </c>
      <c r="B291" s="15">
        <f>+'Monthly Rainfall'!B290</f>
        <v>62.7</v>
      </c>
      <c r="C291" s="10">
        <f t="shared" si="13"/>
        <v>2221.6</v>
      </c>
      <c r="D291" s="1">
        <f t="shared" si="14"/>
        <v>1943</v>
      </c>
      <c r="F291" s="1"/>
      <c r="G291" s="1"/>
    </row>
    <row r="292" spans="1:7" x14ac:dyDescent="0.2">
      <c r="A292" s="11">
        <f>+'Monthly Rainfall'!A291</f>
        <v>16071</v>
      </c>
      <c r="B292" s="15">
        <f>+'Monthly Rainfall'!B291</f>
        <v>17.8</v>
      </c>
      <c r="C292" s="10">
        <f t="shared" si="13"/>
        <v>2239.4</v>
      </c>
      <c r="D292" s="1">
        <f t="shared" si="14"/>
        <v>1943</v>
      </c>
      <c r="F292" s="1"/>
      <c r="G292" s="1"/>
    </row>
    <row r="293" spans="1:7" x14ac:dyDescent="0.2">
      <c r="A293" s="11">
        <f>+'Monthly Rainfall'!A292</f>
        <v>16102</v>
      </c>
      <c r="B293" s="15">
        <f>+'Monthly Rainfall'!B292</f>
        <v>11.2</v>
      </c>
      <c r="C293" s="10">
        <f t="shared" si="13"/>
        <v>11.2</v>
      </c>
      <c r="D293" s="1">
        <f t="shared" si="14"/>
        <v>1944</v>
      </c>
      <c r="F293" s="1"/>
      <c r="G293" s="1"/>
    </row>
    <row r="294" spans="1:7" x14ac:dyDescent="0.2">
      <c r="A294" s="11">
        <f>+'Monthly Rainfall'!A293</f>
        <v>16131</v>
      </c>
      <c r="B294" s="15">
        <f>+'Monthly Rainfall'!B293</f>
        <v>7.4</v>
      </c>
      <c r="C294" s="10">
        <f t="shared" si="13"/>
        <v>18.600000000000001</v>
      </c>
      <c r="D294" s="1">
        <f t="shared" si="14"/>
        <v>1944</v>
      </c>
      <c r="F294" s="1"/>
      <c r="G294" s="1"/>
    </row>
    <row r="295" spans="1:7" x14ac:dyDescent="0.2">
      <c r="A295" s="11">
        <f>+'Monthly Rainfall'!A294</f>
        <v>16162</v>
      </c>
      <c r="B295" s="15">
        <f>+'Monthly Rainfall'!B294</f>
        <v>36.299999999999997</v>
      </c>
      <c r="C295" s="10">
        <f t="shared" ref="C295:C358" si="15">+IF(MONTH(A295)=1,+B295,B295+C294)</f>
        <v>54.9</v>
      </c>
      <c r="D295" s="1">
        <f t="shared" ref="D295:D358" si="16">+YEAR(A295)</f>
        <v>1944</v>
      </c>
      <c r="F295" s="1"/>
      <c r="G295" s="1"/>
    </row>
    <row r="296" spans="1:7" x14ac:dyDescent="0.2">
      <c r="A296" s="11">
        <f>+'Monthly Rainfall'!A295</f>
        <v>16192</v>
      </c>
      <c r="B296" s="15">
        <f>+'Monthly Rainfall'!B295</f>
        <v>77.7</v>
      </c>
      <c r="C296" s="10">
        <f t="shared" si="15"/>
        <v>132.6</v>
      </c>
      <c r="D296" s="1">
        <f t="shared" si="16"/>
        <v>1944</v>
      </c>
      <c r="F296" s="1"/>
      <c r="G296" s="1"/>
    </row>
    <row r="297" spans="1:7" x14ac:dyDescent="0.2">
      <c r="A297" s="11">
        <f>+'Monthly Rainfall'!A296</f>
        <v>16223</v>
      </c>
      <c r="B297" s="15">
        <f>+'Monthly Rainfall'!B296</f>
        <v>223</v>
      </c>
      <c r="C297" s="10">
        <f t="shared" si="15"/>
        <v>355.6</v>
      </c>
      <c r="D297" s="1">
        <f t="shared" si="16"/>
        <v>1944</v>
      </c>
      <c r="F297" s="1"/>
      <c r="G297" s="1"/>
    </row>
    <row r="298" spans="1:7" x14ac:dyDescent="0.2">
      <c r="A298" s="11">
        <f>+'Monthly Rainfall'!A297</f>
        <v>16253</v>
      </c>
      <c r="B298" s="15">
        <f>+'Monthly Rainfall'!B297</f>
        <v>305.60000000000002</v>
      </c>
      <c r="C298" s="10">
        <f t="shared" si="15"/>
        <v>661.2</v>
      </c>
      <c r="D298" s="1">
        <f t="shared" si="16"/>
        <v>1944</v>
      </c>
      <c r="F298" s="1"/>
      <c r="G298" s="1"/>
    </row>
    <row r="299" spans="1:7" x14ac:dyDescent="0.2">
      <c r="A299" s="11">
        <f>+'Monthly Rainfall'!A298</f>
        <v>16284</v>
      </c>
      <c r="B299" s="15">
        <f>+'Monthly Rainfall'!B298</f>
        <v>310.39999999999998</v>
      </c>
      <c r="C299" s="10">
        <f t="shared" si="15"/>
        <v>971.6</v>
      </c>
      <c r="D299" s="1">
        <f t="shared" si="16"/>
        <v>1944</v>
      </c>
      <c r="F299" s="1"/>
      <c r="G299" s="1"/>
    </row>
    <row r="300" spans="1:7" x14ac:dyDescent="0.2">
      <c r="A300" s="11">
        <f>+'Monthly Rainfall'!A299</f>
        <v>16315</v>
      </c>
      <c r="B300" s="15">
        <f>+'Monthly Rainfall'!B299</f>
        <v>363.7</v>
      </c>
      <c r="C300" s="10">
        <f t="shared" si="15"/>
        <v>1335.3</v>
      </c>
      <c r="D300" s="1">
        <f t="shared" si="16"/>
        <v>1944</v>
      </c>
      <c r="F300" s="1"/>
      <c r="G300" s="1"/>
    </row>
    <row r="301" spans="1:7" x14ac:dyDescent="0.2">
      <c r="A301" s="11">
        <f>+'Monthly Rainfall'!A300</f>
        <v>16345</v>
      </c>
      <c r="B301" s="15">
        <f>+'Monthly Rainfall'!B300</f>
        <v>414</v>
      </c>
      <c r="C301" s="10">
        <f t="shared" si="15"/>
        <v>1749.3</v>
      </c>
      <c r="D301" s="1">
        <f t="shared" si="16"/>
        <v>1944</v>
      </c>
      <c r="F301" s="1"/>
      <c r="G301" s="1"/>
    </row>
    <row r="302" spans="1:7" x14ac:dyDescent="0.2">
      <c r="A302" s="11">
        <f>+'Monthly Rainfall'!A301</f>
        <v>16376</v>
      </c>
      <c r="B302" s="15">
        <f>+'Monthly Rainfall'!B301</f>
        <v>299</v>
      </c>
      <c r="C302" s="10">
        <f t="shared" si="15"/>
        <v>2048.3000000000002</v>
      </c>
      <c r="D302" s="1">
        <f t="shared" si="16"/>
        <v>1944</v>
      </c>
      <c r="F302" s="1"/>
      <c r="G302" s="1"/>
    </row>
    <row r="303" spans="1:7" x14ac:dyDescent="0.2">
      <c r="A303" s="11">
        <f>+'Monthly Rainfall'!A302</f>
        <v>16406</v>
      </c>
      <c r="B303" s="15">
        <f>+'Monthly Rainfall'!B302</f>
        <v>53.1</v>
      </c>
      <c r="C303" s="10">
        <f t="shared" si="15"/>
        <v>2101.4</v>
      </c>
      <c r="D303" s="1">
        <f t="shared" si="16"/>
        <v>1944</v>
      </c>
      <c r="F303" s="1"/>
      <c r="G303" s="1"/>
    </row>
    <row r="304" spans="1:7" x14ac:dyDescent="0.2">
      <c r="A304" s="11">
        <f>+'Monthly Rainfall'!A303</f>
        <v>16437</v>
      </c>
      <c r="B304" s="15">
        <f>+'Monthly Rainfall'!B303</f>
        <v>3.8</v>
      </c>
      <c r="C304" s="10">
        <f t="shared" si="15"/>
        <v>2105.2000000000003</v>
      </c>
      <c r="D304" s="1">
        <f t="shared" si="16"/>
        <v>1944</v>
      </c>
      <c r="F304" s="1"/>
      <c r="G304" s="1"/>
    </row>
    <row r="305" spans="1:7" x14ac:dyDescent="0.2">
      <c r="A305" s="11">
        <f>+'Monthly Rainfall'!A304</f>
        <v>16468</v>
      </c>
      <c r="B305" s="15">
        <f>+'Monthly Rainfall'!B304</f>
        <v>5.8</v>
      </c>
      <c r="C305" s="10">
        <f t="shared" si="15"/>
        <v>5.8</v>
      </c>
      <c r="D305" s="1">
        <f t="shared" si="16"/>
        <v>1945</v>
      </c>
      <c r="F305" s="1"/>
      <c r="G305" s="1"/>
    </row>
    <row r="306" spans="1:7" x14ac:dyDescent="0.2">
      <c r="A306" s="11">
        <f>+'Monthly Rainfall'!A305</f>
        <v>16496</v>
      </c>
      <c r="B306" s="15">
        <f>+'Monthly Rainfall'!B305</f>
        <v>5.3</v>
      </c>
      <c r="C306" s="10">
        <f t="shared" si="15"/>
        <v>11.1</v>
      </c>
      <c r="D306" s="1">
        <f t="shared" si="16"/>
        <v>1945</v>
      </c>
      <c r="F306" s="1"/>
      <c r="G306" s="1"/>
    </row>
    <row r="307" spans="1:7" x14ac:dyDescent="0.2">
      <c r="A307" s="11">
        <f>+'Monthly Rainfall'!A306</f>
        <v>16527</v>
      </c>
      <c r="B307" s="15">
        <f>+'Monthly Rainfall'!B306</f>
        <v>37.299999999999997</v>
      </c>
      <c r="C307" s="10">
        <f t="shared" si="15"/>
        <v>48.4</v>
      </c>
      <c r="D307" s="1">
        <f t="shared" si="16"/>
        <v>1945</v>
      </c>
      <c r="F307" s="1"/>
      <c r="G307" s="1"/>
    </row>
    <row r="308" spans="1:7" x14ac:dyDescent="0.2">
      <c r="A308" s="11">
        <f>+'Monthly Rainfall'!A307</f>
        <v>16557</v>
      </c>
      <c r="B308" s="15">
        <f>+'Monthly Rainfall'!B307</f>
        <v>157</v>
      </c>
      <c r="C308" s="10">
        <f t="shared" si="15"/>
        <v>205.4</v>
      </c>
      <c r="D308" s="1">
        <f t="shared" si="16"/>
        <v>1945</v>
      </c>
      <c r="F308" s="1"/>
      <c r="G308" s="1"/>
    </row>
    <row r="309" spans="1:7" x14ac:dyDescent="0.2">
      <c r="A309" s="11">
        <f>+'Monthly Rainfall'!A308</f>
        <v>16588</v>
      </c>
      <c r="B309" s="15">
        <f>+'Monthly Rainfall'!B308</f>
        <v>189.2</v>
      </c>
      <c r="C309" s="10">
        <f t="shared" si="15"/>
        <v>394.6</v>
      </c>
      <c r="D309" s="1">
        <f t="shared" si="16"/>
        <v>1945</v>
      </c>
      <c r="F309" s="1"/>
      <c r="G309" s="1"/>
    </row>
    <row r="310" spans="1:7" x14ac:dyDescent="0.2">
      <c r="A310" s="11">
        <f>+'Monthly Rainfall'!A309</f>
        <v>16618</v>
      </c>
      <c r="B310" s="15">
        <f>+'Monthly Rainfall'!B309</f>
        <v>313.39999999999998</v>
      </c>
      <c r="C310" s="10">
        <f t="shared" si="15"/>
        <v>708</v>
      </c>
      <c r="D310" s="1">
        <f t="shared" si="16"/>
        <v>1945</v>
      </c>
      <c r="F310" s="1"/>
      <c r="G310" s="1"/>
    </row>
    <row r="311" spans="1:7" x14ac:dyDescent="0.2">
      <c r="A311" s="11">
        <f>+'Monthly Rainfall'!A310</f>
        <v>16649</v>
      </c>
      <c r="B311" s="15">
        <f>+'Monthly Rainfall'!B310</f>
        <v>308.39999999999998</v>
      </c>
      <c r="C311" s="10">
        <f t="shared" si="15"/>
        <v>1016.4</v>
      </c>
      <c r="D311" s="1">
        <f t="shared" si="16"/>
        <v>1945</v>
      </c>
      <c r="F311" s="1"/>
      <c r="G311" s="1"/>
    </row>
    <row r="312" spans="1:7" x14ac:dyDescent="0.2">
      <c r="A312" s="11">
        <f>+'Monthly Rainfall'!A311</f>
        <v>16680</v>
      </c>
      <c r="B312" s="15">
        <f>+'Monthly Rainfall'!B311</f>
        <v>402.1</v>
      </c>
      <c r="C312" s="10">
        <f t="shared" si="15"/>
        <v>1418.5</v>
      </c>
      <c r="D312" s="1">
        <f t="shared" si="16"/>
        <v>1945</v>
      </c>
      <c r="F312" s="1"/>
      <c r="G312" s="1"/>
    </row>
    <row r="313" spans="1:7" x14ac:dyDescent="0.2">
      <c r="A313" s="11">
        <f>+'Monthly Rainfall'!A312</f>
        <v>16710</v>
      </c>
      <c r="B313" s="15">
        <f>+'Monthly Rainfall'!B312</f>
        <v>396.2</v>
      </c>
      <c r="C313" s="10">
        <f t="shared" si="15"/>
        <v>1814.7</v>
      </c>
      <c r="D313" s="1">
        <f t="shared" si="16"/>
        <v>1945</v>
      </c>
      <c r="F313" s="1"/>
      <c r="G313" s="1"/>
    </row>
    <row r="314" spans="1:7" x14ac:dyDescent="0.2">
      <c r="A314" s="11">
        <f>+'Monthly Rainfall'!A313</f>
        <v>16741</v>
      </c>
      <c r="B314" s="15">
        <f>+'Monthly Rainfall'!B313</f>
        <v>307.10000000000002</v>
      </c>
      <c r="C314" s="10">
        <f t="shared" si="15"/>
        <v>2121.8000000000002</v>
      </c>
      <c r="D314" s="1">
        <f t="shared" si="16"/>
        <v>1945</v>
      </c>
      <c r="F314" s="1"/>
      <c r="G314" s="1"/>
    </row>
    <row r="315" spans="1:7" x14ac:dyDescent="0.2">
      <c r="A315" s="11">
        <f>+'Monthly Rainfall'!A314</f>
        <v>16771</v>
      </c>
      <c r="B315" s="15">
        <f>+'Monthly Rainfall'!B314</f>
        <v>116.6</v>
      </c>
      <c r="C315" s="10">
        <f t="shared" si="15"/>
        <v>2238.4</v>
      </c>
      <c r="D315" s="1">
        <f t="shared" si="16"/>
        <v>1945</v>
      </c>
      <c r="F315" s="1"/>
      <c r="G315" s="1"/>
    </row>
    <row r="316" spans="1:7" x14ac:dyDescent="0.2">
      <c r="A316" s="11">
        <f>+'Monthly Rainfall'!A315</f>
        <v>16802</v>
      </c>
      <c r="B316" s="15">
        <f>+'Monthly Rainfall'!B315</f>
        <v>12.7</v>
      </c>
      <c r="C316" s="10">
        <f t="shared" si="15"/>
        <v>2251.1</v>
      </c>
      <c r="D316" s="1">
        <f t="shared" si="16"/>
        <v>1945</v>
      </c>
      <c r="F316" s="1"/>
      <c r="G316" s="1"/>
    </row>
    <row r="317" spans="1:7" x14ac:dyDescent="0.2">
      <c r="A317" s="11">
        <f>+'Monthly Rainfall'!A316</f>
        <v>16833</v>
      </c>
      <c r="B317" s="15">
        <f>+'Monthly Rainfall'!B316</f>
        <v>9.4</v>
      </c>
      <c r="C317" s="10">
        <f t="shared" si="15"/>
        <v>9.4</v>
      </c>
      <c r="D317" s="1">
        <f t="shared" si="16"/>
        <v>1946</v>
      </c>
      <c r="F317" s="1"/>
      <c r="G317" s="1"/>
    </row>
    <row r="318" spans="1:7" x14ac:dyDescent="0.2">
      <c r="A318" s="11">
        <f>+'Monthly Rainfall'!A317</f>
        <v>16861</v>
      </c>
      <c r="B318" s="15">
        <f>+'Monthly Rainfall'!B317</f>
        <v>3</v>
      </c>
      <c r="C318" s="10">
        <f t="shared" si="15"/>
        <v>12.4</v>
      </c>
      <c r="D318" s="1">
        <f t="shared" si="16"/>
        <v>1946</v>
      </c>
      <c r="F318" s="1"/>
      <c r="G318" s="1"/>
    </row>
    <row r="319" spans="1:7" x14ac:dyDescent="0.2">
      <c r="A319" s="11">
        <f>+'Monthly Rainfall'!A318</f>
        <v>16892</v>
      </c>
      <c r="B319" s="15">
        <f>+'Monthly Rainfall'!B318</f>
        <v>38.4</v>
      </c>
      <c r="C319" s="10">
        <f t="shared" si="15"/>
        <v>50.8</v>
      </c>
      <c r="D319" s="1">
        <f t="shared" si="16"/>
        <v>1946</v>
      </c>
      <c r="F319" s="1"/>
      <c r="G319" s="1"/>
    </row>
    <row r="320" spans="1:7" x14ac:dyDescent="0.2">
      <c r="A320" s="11">
        <f>+'Monthly Rainfall'!A319</f>
        <v>16922</v>
      </c>
      <c r="B320" s="15">
        <f>+'Monthly Rainfall'!B319</f>
        <v>119.6</v>
      </c>
      <c r="C320" s="10">
        <f t="shared" si="15"/>
        <v>170.39999999999998</v>
      </c>
      <c r="D320" s="1">
        <f t="shared" si="16"/>
        <v>1946</v>
      </c>
      <c r="F320" s="1"/>
      <c r="G320" s="1"/>
    </row>
    <row r="321" spans="1:7" x14ac:dyDescent="0.2">
      <c r="A321" s="11">
        <f>+'Monthly Rainfall'!A320</f>
        <v>16953</v>
      </c>
      <c r="B321" s="15">
        <f>+'Monthly Rainfall'!B320</f>
        <v>188.5</v>
      </c>
      <c r="C321" s="10">
        <f t="shared" si="15"/>
        <v>358.9</v>
      </c>
      <c r="D321" s="1">
        <f t="shared" si="16"/>
        <v>1946</v>
      </c>
      <c r="F321" s="1"/>
      <c r="G321" s="1"/>
    </row>
    <row r="322" spans="1:7" x14ac:dyDescent="0.2">
      <c r="A322" s="11">
        <f>+'Monthly Rainfall'!A321</f>
        <v>16983</v>
      </c>
      <c r="B322" s="15">
        <f>+'Monthly Rainfall'!B321</f>
        <v>279.10000000000002</v>
      </c>
      <c r="C322" s="10">
        <f t="shared" si="15"/>
        <v>638</v>
      </c>
      <c r="D322" s="1">
        <f t="shared" si="16"/>
        <v>1946</v>
      </c>
      <c r="F322" s="1"/>
      <c r="G322" s="1"/>
    </row>
    <row r="323" spans="1:7" x14ac:dyDescent="0.2">
      <c r="A323" s="11">
        <f>+'Monthly Rainfall'!A322</f>
        <v>17014</v>
      </c>
      <c r="B323" s="15">
        <f>+'Monthly Rainfall'!B322</f>
        <v>310.10000000000002</v>
      </c>
      <c r="C323" s="10">
        <f t="shared" si="15"/>
        <v>948.1</v>
      </c>
      <c r="D323" s="1">
        <f t="shared" si="16"/>
        <v>1946</v>
      </c>
      <c r="F323" s="1"/>
      <c r="G323" s="1"/>
    </row>
    <row r="324" spans="1:7" x14ac:dyDescent="0.2">
      <c r="A324" s="11">
        <f>+'Monthly Rainfall'!A323</f>
        <v>17045</v>
      </c>
      <c r="B324" s="15">
        <f>+'Monthly Rainfall'!B323</f>
        <v>401.8</v>
      </c>
      <c r="C324" s="10">
        <f t="shared" si="15"/>
        <v>1349.9</v>
      </c>
      <c r="D324" s="1">
        <f t="shared" si="16"/>
        <v>1946</v>
      </c>
      <c r="F324" s="1"/>
      <c r="G324" s="1"/>
    </row>
    <row r="325" spans="1:7" x14ac:dyDescent="0.2">
      <c r="A325" s="11">
        <f>+'Monthly Rainfall'!A324</f>
        <v>17075</v>
      </c>
      <c r="B325" s="15">
        <f>+'Monthly Rainfall'!B324</f>
        <v>371.6</v>
      </c>
      <c r="C325" s="10">
        <f t="shared" si="15"/>
        <v>1721.5</v>
      </c>
      <c r="D325" s="1">
        <f t="shared" si="16"/>
        <v>1946</v>
      </c>
      <c r="F325" s="1"/>
      <c r="G325" s="1"/>
    </row>
    <row r="326" spans="1:7" x14ac:dyDescent="0.2">
      <c r="A326" s="11">
        <f>+'Monthly Rainfall'!A325</f>
        <v>17106</v>
      </c>
      <c r="B326" s="15">
        <f>+'Monthly Rainfall'!B325</f>
        <v>347.5</v>
      </c>
      <c r="C326" s="10">
        <f t="shared" si="15"/>
        <v>2069</v>
      </c>
      <c r="D326" s="1">
        <f t="shared" si="16"/>
        <v>1946</v>
      </c>
      <c r="F326" s="1"/>
      <c r="G326" s="1"/>
    </row>
    <row r="327" spans="1:7" x14ac:dyDescent="0.2">
      <c r="A327" s="11">
        <f>+'Monthly Rainfall'!A326</f>
        <v>17136</v>
      </c>
      <c r="B327" s="15">
        <f>+'Monthly Rainfall'!B326</f>
        <v>79</v>
      </c>
      <c r="C327" s="10">
        <f t="shared" si="15"/>
        <v>2148</v>
      </c>
      <c r="D327" s="1">
        <f t="shared" si="16"/>
        <v>1946</v>
      </c>
      <c r="F327" s="1"/>
      <c r="G327" s="1"/>
    </row>
    <row r="328" spans="1:7" x14ac:dyDescent="0.2">
      <c r="A328" s="11">
        <f>+'Monthly Rainfall'!A327</f>
        <v>17167</v>
      </c>
      <c r="B328" s="15">
        <f>+'Monthly Rainfall'!B327</f>
        <v>25.9</v>
      </c>
      <c r="C328" s="10">
        <f t="shared" si="15"/>
        <v>2173.9</v>
      </c>
      <c r="D328" s="1">
        <f t="shared" si="16"/>
        <v>1946</v>
      </c>
      <c r="F328" s="1"/>
      <c r="G328" s="1"/>
    </row>
    <row r="329" spans="1:7" x14ac:dyDescent="0.2">
      <c r="A329" s="11">
        <f>+'Monthly Rainfall'!A328</f>
        <v>17198</v>
      </c>
      <c r="B329" s="15">
        <f>+'Monthly Rainfall'!B328</f>
        <v>5.6</v>
      </c>
      <c r="C329" s="10">
        <f t="shared" si="15"/>
        <v>5.6</v>
      </c>
      <c r="D329" s="1">
        <f t="shared" si="16"/>
        <v>1947</v>
      </c>
      <c r="F329" s="1"/>
      <c r="G329" s="1"/>
    </row>
    <row r="330" spans="1:7" x14ac:dyDescent="0.2">
      <c r="A330" s="11">
        <f>+'Monthly Rainfall'!A329</f>
        <v>17226</v>
      </c>
      <c r="B330" s="15">
        <f>+'Monthly Rainfall'!B329</f>
        <v>13.7</v>
      </c>
      <c r="C330" s="10">
        <f t="shared" si="15"/>
        <v>19.299999999999997</v>
      </c>
      <c r="D330" s="1">
        <f t="shared" si="16"/>
        <v>1947</v>
      </c>
      <c r="F330" s="1"/>
      <c r="G330" s="1"/>
    </row>
    <row r="331" spans="1:7" x14ac:dyDescent="0.2">
      <c r="A331" s="11">
        <f>+'Monthly Rainfall'!A330</f>
        <v>17257</v>
      </c>
      <c r="B331" s="15">
        <f>+'Monthly Rainfall'!B330</f>
        <v>58.2</v>
      </c>
      <c r="C331" s="10">
        <f t="shared" si="15"/>
        <v>77.5</v>
      </c>
      <c r="D331" s="1">
        <f t="shared" si="16"/>
        <v>1947</v>
      </c>
      <c r="F331" s="1"/>
      <c r="G331" s="1"/>
    </row>
    <row r="332" spans="1:7" x14ac:dyDescent="0.2">
      <c r="A332" s="11">
        <f>+'Monthly Rainfall'!A331</f>
        <v>17287</v>
      </c>
      <c r="B332" s="15">
        <f>+'Monthly Rainfall'!B331</f>
        <v>63.2</v>
      </c>
      <c r="C332" s="10">
        <f t="shared" si="15"/>
        <v>140.69999999999999</v>
      </c>
      <c r="D332" s="1">
        <f t="shared" si="16"/>
        <v>1947</v>
      </c>
      <c r="F332" s="1"/>
      <c r="G332" s="1"/>
    </row>
    <row r="333" spans="1:7" x14ac:dyDescent="0.2">
      <c r="A333" s="11">
        <f>+'Monthly Rainfall'!A332</f>
        <v>17318</v>
      </c>
      <c r="B333" s="15">
        <f>+'Monthly Rainfall'!B332</f>
        <v>181.1</v>
      </c>
      <c r="C333" s="10">
        <f t="shared" si="15"/>
        <v>321.79999999999995</v>
      </c>
      <c r="D333" s="1">
        <f t="shared" si="16"/>
        <v>1947</v>
      </c>
      <c r="F333" s="1"/>
      <c r="G333" s="1"/>
    </row>
    <row r="334" spans="1:7" x14ac:dyDescent="0.2">
      <c r="A334" s="11">
        <f>+'Monthly Rainfall'!A333</f>
        <v>17348</v>
      </c>
      <c r="B334" s="15">
        <f>+'Monthly Rainfall'!B333</f>
        <v>311.10000000000002</v>
      </c>
      <c r="C334" s="10">
        <f t="shared" si="15"/>
        <v>632.9</v>
      </c>
      <c r="D334" s="1">
        <f t="shared" si="16"/>
        <v>1947</v>
      </c>
      <c r="F334" s="1"/>
      <c r="G334" s="1"/>
    </row>
    <row r="335" spans="1:7" x14ac:dyDescent="0.2">
      <c r="A335" s="11">
        <f>+'Monthly Rainfall'!A334</f>
        <v>17379</v>
      </c>
      <c r="B335" s="15">
        <f>+'Monthly Rainfall'!B334</f>
        <v>305.8</v>
      </c>
      <c r="C335" s="10">
        <f t="shared" si="15"/>
        <v>938.7</v>
      </c>
      <c r="D335" s="1">
        <f t="shared" si="16"/>
        <v>1947</v>
      </c>
      <c r="F335" s="1"/>
      <c r="G335" s="1"/>
    </row>
    <row r="336" spans="1:7" x14ac:dyDescent="0.2">
      <c r="A336" s="11">
        <f>+'Monthly Rainfall'!A335</f>
        <v>17410</v>
      </c>
      <c r="B336" s="15">
        <f>+'Monthly Rainfall'!B335</f>
        <v>379</v>
      </c>
      <c r="C336" s="10">
        <f t="shared" si="15"/>
        <v>1317.7</v>
      </c>
      <c r="D336" s="1">
        <f t="shared" si="16"/>
        <v>1947</v>
      </c>
      <c r="F336" s="1"/>
      <c r="G336" s="1"/>
    </row>
    <row r="337" spans="1:7" x14ac:dyDescent="0.2">
      <c r="A337" s="11">
        <f>+'Monthly Rainfall'!A336</f>
        <v>17440</v>
      </c>
      <c r="B337" s="15">
        <f>+'Monthly Rainfall'!B336</f>
        <v>389.9</v>
      </c>
      <c r="C337" s="10">
        <f t="shared" si="15"/>
        <v>1707.6</v>
      </c>
      <c r="D337" s="1">
        <f t="shared" si="16"/>
        <v>1947</v>
      </c>
      <c r="F337" s="1"/>
      <c r="G337" s="1"/>
    </row>
    <row r="338" spans="1:7" x14ac:dyDescent="0.2">
      <c r="A338" s="11">
        <f>+'Monthly Rainfall'!A337</f>
        <v>17471</v>
      </c>
      <c r="B338" s="15">
        <f>+'Monthly Rainfall'!B337</f>
        <v>306.8</v>
      </c>
      <c r="C338" s="10">
        <f t="shared" si="15"/>
        <v>2014.3999999999999</v>
      </c>
      <c r="D338" s="1">
        <f t="shared" si="16"/>
        <v>1947</v>
      </c>
      <c r="F338" s="1"/>
      <c r="G338" s="1"/>
    </row>
    <row r="339" spans="1:7" x14ac:dyDescent="0.2">
      <c r="A339" s="11">
        <f>+'Monthly Rainfall'!A338</f>
        <v>17501</v>
      </c>
      <c r="B339" s="15">
        <f>+'Monthly Rainfall'!B338</f>
        <v>17.8</v>
      </c>
      <c r="C339" s="10">
        <f t="shared" si="15"/>
        <v>2032.1999999999998</v>
      </c>
      <c r="D339" s="1">
        <f t="shared" si="16"/>
        <v>1947</v>
      </c>
      <c r="F339" s="1"/>
      <c r="G339" s="1"/>
    </row>
    <row r="340" spans="1:7" x14ac:dyDescent="0.2">
      <c r="A340" s="11">
        <f>+'Monthly Rainfall'!A339</f>
        <v>17532</v>
      </c>
      <c r="B340" s="15">
        <f>+'Monthly Rainfall'!B339</f>
        <v>5.8</v>
      </c>
      <c r="C340" s="10">
        <f t="shared" si="15"/>
        <v>2037.9999999999998</v>
      </c>
      <c r="D340" s="1">
        <f t="shared" si="16"/>
        <v>1947</v>
      </c>
      <c r="F340" s="1"/>
      <c r="G340" s="1"/>
    </row>
    <row r="341" spans="1:7" x14ac:dyDescent="0.2">
      <c r="A341" s="11">
        <f>+'Monthly Rainfall'!A340</f>
        <v>17563</v>
      </c>
      <c r="B341" s="15">
        <f>+'Monthly Rainfall'!B340</f>
        <v>5.6</v>
      </c>
      <c r="C341" s="10">
        <f t="shared" si="15"/>
        <v>5.6</v>
      </c>
      <c r="D341" s="1">
        <f t="shared" si="16"/>
        <v>1948</v>
      </c>
      <c r="F341" s="1"/>
      <c r="G341" s="1"/>
    </row>
    <row r="342" spans="1:7" x14ac:dyDescent="0.2">
      <c r="A342" s="11">
        <f>+'Monthly Rainfall'!A341</f>
        <v>17592</v>
      </c>
      <c r="B342" s="15">
        <f>+'Monthly Rainfall'!B341</f>
        <v>8.4</v>
      </c>
      <c r="C342" s="10">
        <f t="shared" si="15"/>
        <v>14</v>
      </c>
      <c r="D342" s="1">
        <f t="shared" si="16"/>
        <v>1948</v>
      </c>
      <c r="F342" s="1"/>
      <c r="G342" s="1"/>
    </row>
    <row r="343" spans="1:7" x14ac:dyDescent="0.2">
      <c r="A343" s="11">
        <f>+'Monthly Rainfall'!A342</f>
        <v>17623</v>
      </c>
      <c r="B343" s="15">
        <f>+'Monthly Rainfall'!B342</f>
        <v>32.299999999999997</v>
      </c>
      <c r="C343" s="10">
        <f t="shared" si="15"/>
        <v>46.3</v>
      </c>
      <c r="D343" s="1">
        <f t="shared" si="16"/>
        <v>1948</v>
      </c>
      <c r="F343" s="1"/>
      <c r="G343" s="1"/>
    </row>
    <row r="344" spans="1:7" x14ac:dyDescent="0.2">
      <c r="A344" s="11">
        <f>+'Monthly Rainfall'!A343</f>
        <v>17653</v>
      </c>
      <c r="B344" s="15">
        <f>+'Monthly Rainfall'!B343</f>
        <v>82</v>
      </c>
      <c r="C344" s="10">
        <f t="shared" si="15"/>
        <v>128.30000000000001</v>
      </c>
      <c r="D344" s="1">
        <f t="shared" si="16"/>
        <v>1948</v>
      </c>
      <c r="F344" s="1"/>
      <c r="G344" s="1"/>
    </row>
    <row r="345" spans="1:7" x14ac:dyDescent="0.2">
      <c r="A345" s="11">
        <f>+'Monthly Rainfall'!A344</f>
        <v>17684</v>
      </c>
      <c r="B345" s="15">
        <f>+'Monthly Rainfall'!B344</f>
        <v>228.1</v>
      </c>
      <c r="C345" s="10">
        <f t="shared" si="15"/>
        <v>356.4</v>
      </c>
      <c r="D345" s="1">
        <f t="shared" si="16"/>
        <v>1948</v>
      </c>
      <c r="F345" s="1"/>
      <c r="G345" s="1"/>
    </row>
    <row r="346" spans="1:7" x14ac:dyDescent="0.2">
      <c r="A346" s="11">
        <f>+'Monthly Rainfall'!A345</f>
        <v>17714</v>
      </c>
      <c r="B346" s="15">
        <f>+'Monthly Rainfall'!B345</f>
        <v>289.10000000000002</v>
      </c>
      <c r="C346" s="10">
        <f t="shared" si="15"/>
        <v>645.5</v>
      </c>
      <c r="D346" s="1">
        <f t="shared" si="16"/>
        <v>1948</v>
      </c>
      <c r="F346" s="1"/>
      <c r="G346" s="1"/>
    </row>
    <row r="347" spans="1:7" x14ac:dyDescent="0.2">
      <c r="A347" s="11">
        <f>+'Monthly Rainfall'!A346</f>
        <v>17745</v>
      </c>
      <c r="B347" s="15">
        <f>+'Monthly Rainfall'!B346</f>
        <v>304.3</v>
      </c>
      <c r="C347" s="10">
        <f t="shared" si="15"/>
        <v>949.8</v>
      </c>
      <c r="D347" s="1">
        <f t="shared" si="16"/>
        <v>1948</v>
      </c>
      <c r="F347" s="1"/>
      <c r="G347" s="1"/>
    </row>
    <row r="348" spans="1:7" x14ac:dyDescent="0.2">
      <c r="A348" s="11">
        <f>+'Monthly Rainfall'!A347</f>
        <v>17776</v>
      </c>
      <c r="B348" s="15">
        <f>+'Monthly Rainfall'!B347</f>
        <v>386.8</v>
      </c>
      <c r="C348" s="10">
        <f t="shared" si="15"/>
        <v>1336.6</v>
      </c>
      <c r="D348" s="1">
        <f t="shared" si="16"/>
        <v>1948</v>
      </c>
      <c r="F348" s="1"/>
      <c r="G348" s="1"/>
    </row>
    <row r="349" spans="1:7" x14ac:dyDescent="0.2">
      <c r="A349" s="11">
        <f>+'Monthly Rainfall'!A348</f>
        <v>17806</v>
      </c>
      <c r="B349" s="15">
        <f>+'Monthly Rainfall'!B348</f>
        <v>438.4</v>
      </c>
      <c r="C349" s="10">
        <f t="shared" si="15"/>
        <v>1775</v>
      </c>
      <c r="D349" s="1">
        <f t="shared" si="16"/>
        <v>1948</v>
      </c>
      <c r="F349" s="1"/>
      <c r="G349" s="1"/>
    </row>
    <row r="350" spans="1:7" x14ac:dyDescent="0.2">
      <c r="A350" s="11">
        <f>+'Monthly Rainfall'!A349</f>
        <v>17837</v>
      </c>
      <c r="B350" s="15">
        <f>+'Monthly Rainfall'!B349</f>
        <v>309.10000000000002</v>
      </c>
      <c r="C350" s="10">
        <f t="shared" si="15"/>
        <v>2084.1</v>
      </c>
      <c r="D350" s="1">
        <f t="shared" si="16"/>
        <v>1948</v>
      </c>
      <c r="F350" s="1"/>
      <c r="G350" s="1"/>
    </row>
    <row r="351" spans="1:7" x14ac:dyDescent="0.2">
      <c r="A351" s="11">
        <f>+'Monthly Rainfall'!A350</f>
        <v>17867</v>
      </c>
      <c r="B351" s="15">
        <f>+'Monthly Rainfall'!B350</f>
        <v>46.2</v>
      </c>
      <c r="C351" s="10">
        <f t="shared" si="15"/>
        <v>2130.2999999999997</v>
      </c>
      <c r="D351" s="1">
        <f t="shared" si="16"/>
        <v>1948</v>
      </c>
      <c r="F351" s="1"/>
      <c r="G351" s="1"/>
    </row>
    <row r="352" spans="1:7" x14ac:dyDescent="0.2">
      <c r="A352" s="11">
        <f>+'Monthly Rainfall'!A351</f>
        <v>17898</v>
      </c>
      <c r="B352" s="15">
        <f>+'Monthly Rainfall'!B351</f>
        <v>4.3</v>
      </c>
      <c r="C352" s="10">
        <f t="shared" si="15"/>
        <v>2134.6</v>
      </c>
      <c r="D352" s="1">
        <f t="shared" si="16"/>
        <v>1948</v>
      </c>
      <c r="F352" s="1"/>
      <c r="G352" s="1"/>
    </row>
    <row r="353" spans="1:7" x14ac:dyDescent="0.2">
      <c r="A353" s="11">
        <f>+'Monthly Rainfall'!A352</f>
        <v>17929</v>
      </c>
      <c r="B353" s="15">
        <f>+'Monthly Rainfall'!B352</f>
        <v>0</v>
      </c>
      <c r="C353" s="10">
        <f t="shared" si="15"/>
        <v>0</v>
      </c>
      <c r="D353" s="1">
        <f t="shared" si="16"/>
        <v>1949</v>
      </c>
      <c r="F353" s="1"/>
      <c r="G353" s="1"/>
    </row>
    <row r="354" spans="1:7" x14ac:dyDescent="0.2">
      <c r="A354" s="11">
        <f>+'Monthly Rainfall'!A353</f>
        <v>17957</v>
      </c>
      <c r="B354" s="15">
        <f>+'Monthly Rainfall'!B353</f>
        <v>0</v>
      </c>
      <c r="C354" s="10">
        <f t="shared" si="15"/>
        <v>0</v>
      </c>
      <c r="D354" s="1">
        <f t="shared" si="16"/>
        <v>1949</v>
      </c>
      <c r="F354" s="1"/>
      <c r="G354" s="1"/>
    </row>
    <row r="355" spans="1:7" x14ac:dyDescent="0.2">
      <c r="A355" s="11">
        <f>+'Monthly Rainfall'!A354</f>
        <v>17988</v>
      </c>
      <c r="B355" s="15">
        <f>+'Monthly Rainfall'!B354</f>
        <v>17.8</v>
      </c>
      <c r="C355" s="10">
        <f t="shared" si="15"/>
        <v>17.8</v>
      </c>
      <c r="D355" s="1">
        <f t="shared" si="16"/>
        <v>1949</v>
      </c>
      <c r="F355" s="1"/>
      <c r="G355" s="1"/>
    </row>
    <row r="356" spans="1:7" x14ac:dyDescent="0.2">
      <c r="A356" s="11">
        <f>+'Monthly Rainfall'!A355</f>
        <v>18018</v>
      </c>
      <c r="B356" s="15">
        <f>+'Monthly Rainfall'!B355</f>
        <v>123.4</v>
      </c>
      <c r="C356" s="10">
        <f t="shared" si="15"/>
        <v>141.20000000000002</v>
      </c>
      <c r="D356" s="1">
        <f t="shared" si="16"/>
        <v>1949</v>
      </c>
      <c r="F356" s="1"/>
      <c r="G356" s="1"/>
    </row>
    <row r="357" spans="1:7" x14ac:dyDescent="0.2">
      <c r="A357" s="11">
        <f>+'Monthly Rainfall'!A356</f>
        <v>18049</v>
      </c>
      <c r="B357" s="15">
        <f>+'Monthly Rainfall'!B356</f>
        <v>192.3</v>
      </c>
      <c r="C357" s="10">
        <f t="shared" si="15"/>
        <v>333.5</v>
      </c>
      <c r="D357" s="1">
        <f t="shared" si="16"/>
        <v>1949</v>
      </c>
      <c r="F357" s="1"/>
      <c r="G357" s="1"/>
    </row>
    <row r="358" spans="1:7" x14ac:dyDescent="0.2">
      <c r="A358" s="11">
        <f>+'Monthly Rainfall'!A357</f>
        <v>18079</v>
      </c>
      <c r="B358" s="15">
        <f>+'Monthly Rainfall'!B357</f>
        <v>167.4</v>
      </c>
      <c r="C358" s="10">
        <f t="shared" si="15"/>
        <v>500.9</v>
      </c>
      <c r="D358" s="1">
        <f t="shared" si="16"/>
        <v>1949</v>
      </c>
      <c r="F358" s="1"/>
      <c r="G358" s="1"/>
    </row>
    <row r="359" spans="1:7" x14ac:dyDescent="0.2">
      <c r="A359" s="11">
        <f>+'Monthly Rainfall'!A358</f>
        <v>18110</v>
      </c>
      <c r="B359" s="15">
        <f>+'Monthly Rainfall'!B358</f>
        <v>276.60000000000002</v>
      </c>
      <c r="C359" s="10">
        <f t="shared" ref="C359:C422" si="17">+IF(MONTH(A359)=1,+B359,B359+C358)</f>
        <v>777.5</v>
      </c>
      <c r="D359" s="1">
        <f t="shared" ref="D359:D422" si="18">+YEAR(A359)</f>
        <v>1949</v>
      </c>
      <c r="F359" s="1"/>
      <c r="G359" s="1"/>
    </row>
    <row r="360" spans="1:7" x14ac:dyDescent="0.2">
      <c r="A360" s="11">
        <f>+'Monthly Rainfall'!A359</f>
        <v>18141</v>
      </c>
      <c r="B360" s="15">
        <f>+'Monthly Rainfall'!B359</f>
        <v>316.5</v>
      </c>
      <c r="C360" s="10">
        <f t="shared" si="17"/>
        <v>1094</v>
      </c>
      <c r="D360" s="1">
        <f t="shared" si="18"/>
        <v>1949</v>
      </c>
      <c r="F360" s="1"/>
      <c r="G360" s="1"/>
    </row>
    <row r="361" spans="1:7" x14ac:dyDescent="0.2">
      <c r="A361" s="11">
        <f>+'Monthly Rainfall'!A360</f>
        <v>18171</v>
      </c>
      <c r="B361" s="15">
        <f>+'Monthly Rainfall'!B360</f>
        <v>411</v>
      </c>
      <c r="C361" s="10">
        <f t="shared" si="17"/>
        <v>1505</v>
      </c>
      <c r="D361" s="1">
        <f t="shared" si="18"/>
        <v>1949</v>
      </c>
      <c r="F361" s="1"/>
      <c r="G361" s="1"/>
    </row>
    <row r="362" spans="1:7" x14ac:dyDescent="0.2">
      <c r="A362" s="11">
        <f>+'Monthly Rainfall'!A361</f>
        <v>18202</v>
      </c>
      <c r="B362" s="15">
        <f>+'Monthly Rainfall'!B361</f>
        <v>280.39999999999998</v>
      </c>
      <c r="C362" s="10">
        <f t="shared" si="17"/>
        <v>1785.4</v>
      </c>
      <c r="D362" s="1">
        <f t="shared" si="18"/>
        <v>1949</v>
      </c>
      <c r="F362" s="1"/>
      <c r="G362" s="1"/>
    </row>
    <row r="363" spans="1:7" x14ac:dyDescent="0.2">
      <c r="A363" s="11">
        <f>+'Monthly Rainfall'!A362</f>
        <v>18232</v>
      </c>
      <c r="B363" s="15">
        <f>+'Monthly Rainfall'!B362</f>
        <v>53.1</v>
      </c>
      <c r="C363" s="10">
        <f t="shared" si="17"/>
        <v>1838.5</v>
      </c>
      <c r="D363" s="1">
        <f t="shared" si="18"/>
        <v>1949</v>
      </c>
      <c r="F363" s="1"/>
      <c r="G363" s="1"/>
    </row>
    <row r="364" spans="1:7" x14ac:dyDescent="0.2">
      <c r="A364" s="11">
        <f>+'Monthly Rainfall'!A363</f>
        <v>18263</v>
      </c>
      <c r="B364" s="15">
        <f>+'Monthly Rainfall'!B363</f>
        <v>5.0999999999999996</v>
      </c>
      <c r="C364" s="10">
        <f t="shared" si="17"/>
        <v>1843.6</v>
      </c>
      <c r="D364" s="1">
        <f t="shared" si="18"/>
        <v>1949</v>
      </c>
      <c r="F364" s="1"/>
      <c r="G364" s="1"/>
    </row>
    <row r="365" spans="1:7" x14ac:dyDescent="0.2">
      <c r="A365" s="11">
        <f>+'Monthly Rainfall'!A364</f>
        <v>18294</v>
      </c>
      <c r="B365" s="15">
        <f>+'Monthly Rainfall'!B364</f>
        <v>0</v>
      </c>
      <c r="C365" s="10">
        <f t="shared" si="17"/>
        <v>0</v>
      </c>
      <c r="D365" s="1">
        <f t="shared" si="18"/>
        <v>1950</v>
      </c>
      <c r="F365" s="1"/>
      <c r="G365" s="1"/>
    </row>
    <row r="366" spans="1:7" x14ac:dyDescent="0.2">
      <c r="A366" s="11">
        <f>+'Monthly Rainfall'!A365</f>
        <v>18322</v>
      </c>
      <c r="B366" s="15">
        <f>+'Monthly Rainfall'!B365</f>
        <v>0</v>
      </c>
      <c r="C366" s="10">
        <f t="shared" si="17"/>
        <v>0</v>
      </c>
      <c r="D366" s="1">
        <f t="shared" si="18"/>
        <v>1950</v>
      </c>
      <c r="F366" s="1"/>
      <c r="G366" s="1"/>
    </row>
    <row r="367" spans="1:7" x14ac:dyDescent="0.2">
      <c r="A367" s="11">
        <f>+'Monthly Rainfall'!A366</f>
        <v>18353</v>
      </c>
      <c r="B367" s="15">
        <f>+'Monthly Rainfall'!B366</f>
        <v>48.5</v>
      </c>
      <c r="C367" s="10">
        <f t="shared" si="17"/>
        <v>48.5</v>
      </c>
      <c r="D367" s="1">
        <f t="shared" si="18"/>
        <v>1950</v>
      </c>
      <c r="F367" s="1"/>
      <c r="G367" s="1"/>
    </row>
    <row r="368" spans="1:7" x14ac:dyDescent="0.2">
      <c r="A368" s="11">
        <f>+'Monthly Rainfall'!A367</f>
        <v>18383</v>
      </c>
      <c r="B368" s="15">
        <f>+'Monthly Rainfall'!B367</f>
        <v>25.7</v>
      </c>
      <c r="C368" s="10">
        <f t="shared" si="17"/>
        <v>74.2</v>
      </c>
      <c r="D368" s="1">
        <f t="shared" si="18"/>
        <v>1950</v>
      </c>
      <c r="F368" s="1"/>
      <c r="G368" s="1"/>
    </row>
    <row r="369" spans="1:7" x14ac:dyDescent="0.2">
      <c r="A369" s="11">
        <f>+'Monthly Rainfall'!A368</f>
        <v>18414</v>
      </c>
      <c r="B369" s="15">
        <f>+'Monthly Rainfall'!B368</f>
        <v>120.4</v>
      </c>
      <c r="C369" s="10">
        <f t="shared" si="17"/>
        <v>194.60000000000002</v>
      </c>
      <c r="D369" s="1">
        <f t="shared" si="18"/>
        <v>1950</v>
      </c>
      <c r="F369" s="1"/>
      <c r="G369" s="1"/>
    </row>
    <row r="370" spans="1:7" x14ac:dyDescent="0.2">
      <c r="A370" s="11">
        <f>+'Monthly Rainfall'!A369</f>
        <v>18444</v>
      </c>
      <c r="B370" s="15">
        <f>+'Monthly Rainfall'!B369</f>
        <v>360.4</v>
      </c>
      <c r="C370" s="10">
        <f t="shared" si="17"/>
        <v>555</v>
      </c>
      <c r="D370" s="1">
        <f t="shared" si="18"/>
        <v>1950</v>
      </c>
      <c r="F370" s="1"/>
      <c r="G370" s="1"/>
    </row>
    <row r="371" spans="1:7" x14ac:dyDescent="0.2">
      <c r="A371" s="11">
        <f>+'Monthly Rainfall'!A370</f>
        <v>18475</v>
      </c>
      <c r="B371" s="15">
        <f>+'Monthly Rainfall'!B370</f>
        <v>249.4</v>
      </c>
      <c r="C371" s="10">
        <f t="shared" si="17"/>
        <v>804.4</v>
      </c>
      <c r="D371" s="1">
        <f t="shared" si="18"/>
        <v>1950</v>
      </c>
      <c r="F371" s="1"/>
      <c r="G371" s="1"/>
    </row>
    <row r="372" spans="1:7" x14ac:dyDescent="0.2">
      <c r="A372" s="11">
        <f>+'Monthly Rainfall'!A371</f>
        <v>18506</v>
      </c>
      <c r="B372" s="15">
        <f>+'Monthly Rainfall'!B371</f>
        <v>289.8</v>
      </c>
      <c r="C372" s="10">
        <f t="shared" si="17"/>
        <v>1094.2</v>
      </c>
      <c r="D372" s="1">
        <f t="shared" si="18"/>
        <v>1950</v>
      </c>
      <c r="F372" s="1"/>
      <c r="G372" s="1"/>
    </row>
    <row r="373" spans="1:7" x14ac:dyDescent="0.2">
      <c r="A373" s="11">
        <f>+'Monthly Rainfall'!A372</f>
        <v>18536</v>
      </c>
      <c r="B373" s="15">
        <f>+'Monthly Rainfall'!B372</f>
        <v>360.7</v>
      </c>
      <c r="C373" s="10">
        <f t="shared" si="17"/>
        <v>1454.9</v>
      </c>
      <c r="D373" s="1">
        <f t="shared" si="18"/>
        <v>1950</v>
      </c>
      <c r="F373" s="1"/>
      <c r="G373" s="1"/>
    </row>
    <row r="374" spans="1:7" x14ac:dyDescent="0.2">
      <c r="A374" s="11">
        <f>+'Monthly Rainfall'!A373</f>
        <v>18567</v>
      </c>
      <c r="B374" s="15">
        <f>+'Monthly Rainfall'!B373</f>
        <v>264.7</v>
      </c>
      <c r="C374" s="10">
        <f t="shared" si="17"/>
        <v>1719.6000000000001</v>
      </c>
      <c r="D374" s="1">
        <f t="shared" si="18"/>
        <v>1950</v>
      </c>
      <c r="F374" s="1"/>
      <c r="G374" s="1"/>
    </row>
    <row r="375" spans="1:7" x14ac:dyDescent="0.2">
      <c r="A375" s="11">
        <f>+'Monthly Rainfall'!A374</f>
        <v>18597</v>
      </c>
      <c r="B375" s="15">
        <f>+'Monthly Rainfall'!B374</f>
        <v>58.4</v>
      </c>
      <c r="C375" s="10">
        <f t="shared" si="17"/>
        <v>1778.0000000000002</v>
      </c>
      <c r="D375" s="1">
        <f t="shared" si="18"/>
        <v>1950</v>
      </c>
      <c r="F375" s="1"/>
      <c r="G375" s="1"/>
    </row>
    <row r="376" spans="1:7" x14ac:dyDescent="0.2">
      <c r="A376" s="11">
        <f>+'Monthly Rainfall'!A375</f>
        <v>18628</v>
      </c>
      <c r="B376" s="15">
        <f>+'Monthly Rainfall'!B375</f>
        <v>0</v>
      </c>
      <c r="C376" s="10">
        <f t="shared" si="17"/>
        <v>1778.0000000000002</v>
      </c>
      <c r="D376" s="1">
        <f t="shared" si="18"/>
        <v>1950</v>
      </c>
      <c r="F376" s="1"/>
      <c r="G376" s="1"/>
    </row>
    <row r="377" spans="1:7" x14ac:dyDescent="0.2">
      <c r="A377" s="11">
        <f>+'Monthly Rainfall'!A376</f>
        <v>18659</v>
      </c>
      <c r="B377" s="15">
        <f>+'Monthly Rainfall'!B376</f>
        <v>31.7</v>
      </c>
      <c r="C377" s="10">
        <f t="shared" si="17"/>
        <v>31.7</v>
      </c>
      <c r="D377" s="1">
        <f t="shared" si="18"/>
        <v>1951</v>
      </c>
      <c r="F377" s="1"/>
      <c r="G377" s="1"/>
    </row>
    <row r="378" spans="1:7" x14ac:dyDescent="0.2">
      <c r="A378" s="11">
        <f>+'Monthly Rainfall'!A377</f>
        <v>18687</v>
      </c>
      <c r="B378" s="15">
        <f>+'Monthly Rainfall'!B377</f>
        <v>31.7</v>
      </c>
      <c r="C378" s="10">
        <f t="shared" si="17"/>
        <v>63.4</v>
      </c>
      <c r="D378" s="1">
        <f t="shared" si="18"/>
        <v>1951</v>
      </c>
      <c r="F378" s="1"/>
      <c r="G378" s="1"/>
    </row>
    <row r="379" spans="1:7" x14ac:dyDescent="0.2">
      <c r="A379" s="11">
        <f>+'Monthly Rainfall'!A378</f>
        <v>18718</v>
      </c>
      <c r="B379" s="15">
        <f>+'Monthly Rainfall'!B378</f>
        <v>146.80000000000001</v>
      </c>
      <c r="C379" s="10">
        <f t="shared" si="17"/>
        <v>210.20000000000002</v>
      </c>
      <c r="D379" s="1">
        <f t="shared" si="18"/>
        <v>1951</v>
      </c>
      <c r="F379" s="1"/>
      <c r="G379" s="1"/>
    </row>
    <row r="380" spans="1:7" x14ac:dyDescent="0.2">
      <c r="A380" s="11">
        <f>+'Monthly Rainfall'!A379</f>
        <v>18748</v>
      </c>
      <c r="B380" s="15">
        <f>+'Monthly Rainfall'!B379</f>
        <v>39.9</v>
      </c>
      <c r="C380" s="10">
        <f t="shared" si="17"/>
        <v>250.10000000000002</v>
      </c>
      <c r="D380" s="1">
        <f t="shared" si="18"/>
        <v>1951</v>
      </c>
      <c r="F380" s="1"/>
      <c r="G380" s="1"/>
    </row>
    <row r="381" spans="1:7" x14ac:dyDescent="0.2">
      <c r="A381" s="11">
        <f>+'Monthly Rainfall'!A380</f>
        <v>18779</v>
      </c>
      <c r="B381" s="15">
        <f>+'Monthly Rainfall'!B380</f>
        <v>272.8</v>
      </c>
      <c r="C381" s="10">
        <f t="shared" si="17"/>
        <v>522.90000000000009</v>
      </c>
      <c r="D381" s="1">
        <f t="shared" si="18"/>
        <v>1951</v>
      </c>
      <c r="F381" s="1"/>
      <c r="G381" s="1"/>
    </row>
    <row r="382" spans="1:7" x14ac:dyDescent="0.2">
      <c r="A382" s="11">
        <f>+'Monthly Rainfall'!A381</f>
        <v>18809</v>
      </c>
      <c r="B382" s="15">
        <f>+'Monthly Rainfall'!B381</f>
        <v>386.1</v>
      </c>
      <c r="C382" s="10">
        <f t="shared" si="17"/>
        <v>909.00000000000011</v>
      </c>
      <c r="D382" s="1">
        <f t="shared" si="18"/>
        <v>1951</v>
      </c>
      <c r="F382" s="1"/>
      <c r="G382" s="1"/>
    </row>
    <row r="383" spans="1:7" x14ac:dyDescent="0.2">
      <c r="A383" s="11">
        <f>+'Monthly Rainfall'!A382</f>
        <v>18840</v>
      </c>
      <c r="B383" s="15">
        <f>+'Monthly Rainfall'!B382</f>
        <v>390.9</v>
      </c>
      <c r="C383" s="10">
        <f t="shared" si="17"/>
        <v>1299.9000000000001</v>
      </c>
      <c r="D383" s="1">
        <f t="shared" si="18"/>
        <v>1951</v>
      </c>
      <c r="F383" s="1"/>
      <c r="G383" s="1"/>
    </row>
    <row r="384" spans="1:7" x14ac:dyDescent="0.2">
      <c r="A384" s="11">
        <f>+'Monthly Rainfall'!A383</f>
        <v>18871</v>
      </c>
      <c r="B384" s="15">
        <f>+'Monthly Rainfall'!B383</f>
        <v>450.3</v>
      </c>
      <c r="C384" s="10">
        <f t="shared" si="17"/>
        <v>1750.2</v>
      </c>
      <c r="D384" s="1">
        <f t="shared" si="18"/>
        <v>1951</v>
      </c>
      <c r="F384" s="1"/>
      <c r="G384" s="1"/>
    </row>
    <row r="385" spans="1:7" x14ac:dyDescent="0.2">
      <c r="A385" s="11">
        <f>+'Monthly Rainfall'!A384</f>
        <v>18901</v>
      </c>
      <c r="B385" s="15">
        <f>+'Monthly Rainfall'!B384</f>
        <v>514.6</v>
      </c>
      <c r="C385" s="10">
        <f t="shared" si="17"/>
        <v>2264.8000000000002</v>
      </c>
      <c r="D385" s="1">
        <f t="shared" si="18"/>
        <v>1951</v>
      </c>
      <c r="F385" s="1"/>
      <c r="G385" s="1"/>
    </row>
    <row r="386" spans="1:7" x14ac:dyDescent="0.2">
      <c r="A386" s="11">
        <f>+'Monthly Rainfall'!A385</f>
        <v>18932</v>
      </c>
      <c r="B386" s="15">
        <f>+'Monthly Rainfall'!B385</f>
        <v>452.4</v>
      </c>
      <c r="C386" s="10">
        <f t="shared" si="17"/>
        <v>2717.2000000000003</v>
      </c>
      <c r="D386" s="1">
        <f t="shared" si="18"/>
        <v>1951</v>
      </c>
      <c r="F386" s="1"/>
      <c r="G386" s="1"/>
    </row>
    <row r="387" spans="1:7" x14ac:dyDescent="0.2">
      <c r="A387" s="11">
        <f>+'Monthly Rainfall'!A386</f>
        <v>18962</v>
      </c>
      <c r="B387" s="15">
        <f>+'Monthly Rainfall'!B386</f>
        <v>135.4</v>
      </c>
      <c r="C387" s="10">
        <f t="shared" si="17"/>
        <v>2852.6000000000004</v>
      </c>
      <c r="D387" s="1">
        <f t="shared" si="18"/>
        <v>1951</v>
      </c>
      <c r="F387" s="1"/>
      <c r="G387" s="1"/>
    </row>
    <row r="388" spans="1:7" x14ac:dyDescent="0.2">
      <c r="A388" s="11">
        <f>+'Monthly Rainfall'!A387</f>
        <v>18993</v>
      </c>
      <c r="B388" s="15">
        <f>+'Monthly Rainfall'!B387</f>
        <v>0</v>
      </c>
      <c r="C388" s="10">
        <f t="shared" si="17"/>
        <v>2852.6000000000004</v>
      </c>
      <c r="D388" s="1">
        <f t="shared" si="18"/>
        <v>1951</v>
      </c>
      <c r="F388" s="1"/>
      <c r="G388" s="1"/>
    </row>
    <row r="389" spans="1:7" x14ac:dyDescent="0.2">
      <c r="A389" s="11">
        <f>+'Monthly Rainfall'!A388</f>
        <v>19024</v>
      </c>
      <c r="B389" s="15">
        <f>+'Monthly Rainfall'!B388</f>
        <v>0</v>
      </c>
      <c r="C389" s="10">
        <f t="shared" si="17"/>
        <v>0</v>
      </c>
      <c r="D389" s="1">
        <f t="shared" si="18"/>
        <v>1952</v>
      </c>
      <c r="F389" s="1"/>
      <c r="G389" s="1"/>
    </row>
    <row r="390" spans="1:7" x14ac:dyDescent="0.2">
      <c r="A390" s="11">
        <f>+'Monthly Rainfall'!A389</f>
        <v>19053</v>
      </c>
      <c r="B390" s="15">
        <f>+'Monthly Rainfall'!B389</f>
        <v>34.5</v>
      </c>
      <c r="C390" s="10">
        <f t="shared" si="17"/>
        <v>34.5</v>
      </c>
      <c r="D390" s="1">
        <f t="shared" si="18"/>
        <v>1952</v>
      </c>
      <c r="F390" s="1"/>
      <c r="G390" s="1"/>
    </row>
    <row r="391" spans="1:7" x14ac:dyDescent="0.2">
      <c r="A391" s="11">
        <f>+'Monthly Rainfall'!A390</f>
        <v>19084</v>
      </c>
      <c r="B391" s="15">
        <f>+'Monthly Rainfall'!B390</f>
        <v>32.799999999999997</v>
      </c>
      <c r="C391" s="10">
        <f t="shared" si="17"/>
        <v>67.3</v>
      </c>
      <c r="D391" s="1">
        <f t="shared" si="18"/>
        <v>1952</v>
      </c>
      <c r="F391" s="1"/>
      <c r="G391" s="1"/>
    </row>
    <row r="392" spans="1:7" x14ac:dyDescent="0.2">
      <c r="A392" s="11">
        <f>+'Monthly Rainfall'!A391</f>
        <v>19114</v>
      </c>
      <c r="B392" s="15">
        <f>+'Monthly Rainfall'!B391</f>
        <v>23.9</v>
      </c>
      <c r="C392" s="10">
        <f t="shared" si="17"/>
        <v>91.199999999999989</v>
      </c>
      <c r="D392" s="1">
        <f t="shared" si="18"/>
        <v>1952</v>
      </c>
      <c r="F392" s="1"/>
      <c r="G392" s="1"/>
    </row>
    <row r="393" spans="1:7" x14ac:dyDescent="0.2">
      <c r="A393" s="11">
        <f>+'Monthly Rainfall'!A392</f>
        <v>19145</v>
      </c>
      <c r="B393" s="15">
        <f>+'Monthly Rainfall'!B392</f>
        <v>191.8</v>
      </c>
      <c r="C393" s="10">
        <f t="shared" si="17"/>
        <v>283</v>
      </c>
      <c r="D393" s="1">
        <f t="shared" si="18"/>
        <v>1952</v>
      </c>
      <c r="F393" s="1"/>
      <c r="G393" s="1"/>
    </row>
    <row r="394" spans="1:7" x14ac:dyDescent="0.2">
      <c r="A394" s="11">
        <f>+'Monthly Rainfall'!A393</f>
        <v>19175</v>
      </c>
      <c r="B394" s="15">
        <f>+'Monthly Rainfall'!B393</f>
        <v>263.39999999999998</v>
      </c>
      <c r="C394" s="10">
        <f t="shared" si="17"/>
        <v>546.4</v>
      </c>
      <c r="D394" s="1">
        <f t="shared" si="18"/>
        <v>1952</v>
      </c>
      <c r="F394" s="1"/>
      <c r="G394" s="1"/>
    </row>
    <row r="395" spans="1:7" x14ac:dyDescent="0.2">
      <c r="A395" s="11">
        <f>+'Monthly Rainfall'!A394</f>
        <v>19206</v>
      </c>
      <c r="B395" s="15">
        <f>+'Monthly Rainfall'!B394</f>
        <v>275.3</v>
      </c>
      <c r="C395" s="10">
        <f t="shared" si="17"/>
        <v>821.7</v>
      </c>
      <c r="D395" s="1">
        <f t="shared" si="18"/>
        <v>1952</v>
      </c>
      <c r="F395" s="1"/>
      <c r="G395" s="1"/>
    </row>
    <row r="396" spans="1:7" x14ac:dyDescent="0.2">
      <c r="A396" s="11">
        <f>+'Monthly Rainfall'!A395</f>
        <v>19237</v>
      </c>
      <c r="B396" s="15">
        <f>+'Monthly Rainfall'!B395</f>
        <v>331.5</v>
      </c>
      <c r="C396" s="10">
        <f t="shared" si="17"/>
        <v>1153.2</v>
      </c>
      <c r="D396" s="1">
        <f t="shared" si="18"/>
        <v>1952</v>
      </c>
      <c r="F396" s="1"/>
      <c r="G396" s="1"/>
    </row>
    <row r="397" spans="1:7" x14ac:dyDescent="0.2">
      <c r="A397" s="11">
        <f>+'Monthly Rainfall'!A396</f>
        <v>19267</v>
      </c>
      <c r="B397" s="15">
        <f>+'Monthly Rainfall'!B396</f>
        <v>433.6</v>
      </c>
      <c r="C397" s="10">
        <f t="shared" si="17"/>
        <v>1586.8000000000002</v>
      </c>
      <c r="D397" s="1">
        <f t="shared" si="18"/>
        <v>1952</v>
      </c>
      <c r="F397" s="1"/>
      <c r="G397" s="1"/>
    </row>
    <row r="398" spans="1:7" x14ac:dyDescent="0.2">
      <c r="A398" s="11">
        <f>+'Monthly Rainfall'!A397</f>
        <v>19298</v>
      </c>
      <c r="B398" s="15">
        <f>+'Monthly Rainfall'!B397</f>
        <v>163.30000000000001</v>
      </c>
      <c r="C398" s="10">
        <f t="shared" si="17"/>
        <v>1750.1000000000001</v>
      </c>
      <c r="D398" s="1">
        <f t="shared" si="18"/>
        <v>1952</v>
      </c>
      <c r="F398" s="1"/>
      <c r="G398" s="1"/>
    </row>
    <row r="399" spans="1:7" x14ac:dyDescent="0.2">
      <c r="A399" s="11">
        <f>+'Monthly Rainfall'!A398</f>
        <v>19328</v>
      </c>
      <c r="B399" s="15">
        <f>+'Monthly Rainfall'!B398</f>
        <v>132.80000000000001</v>
      </c>
      <c r="C399" s="10">
        <f t="shared" si="17"/>
        <v>1882.9</v>
      </c>
      <c r="D399" s="1">
        <f t="shared" si="18"/>
        <v>1952</v>
      </c>
      <c r="F399" s="1"/>
      <c r="G399" s="1"/>
    </row>
    <row r="400" spans="1:7" x14ac:dyDescent="0.2">
      <c r="A400" s="11">
        <f>+'Monthly Rainfall'!A399</f>
        <v>19359</v>
      </c>
      <c r="B400" s="15">
        <f>+'Monthly Rainfall'!B399</f>
        <v>15.7</v>
      </c>
      <c r="C400" s="10">
        <f t="shared" si="17"/>
        <v>1898.6000000000001</v>
      </c>
      <c r="D400" s="1">
        <f t="shared" si="18"/>
        <v>1952</v>
      </c>
      <c r="F400" s="1"/>
      <c r="G400" s="1"/>
    </row>
    <row r="401" spans="1:7" x14ac:dyDescent="0.2">
      <c r="A401" s="11">
        <f>+'Monthly Rainfall'!A400</f>
        <v>19390</v>
      </c>
      <c r="B401" s="15">
        <f>+'Monthly Rainfall'!B400</f>
        <v>2.5</v>
      </c>
      <c r="C401" s="10">
        <f t="shared" si="17"/>
        <v>2.5</v>
      </c>
      <c r="D401" s="1">
        <f t="shared" si="18"/>
        <v>1953</v>
      </c>
      <c r="F401" s="1"/>
      <c r="G401" s="1"/>
    </row>
    <row r="402" spans="1:7" x14ac:dyDescent="0.2">
      <c r="A402" s="11">
        <f>+'Monthly Rainfall'!A401</f>
        <v>19418</v>
      </c>
      <c r="B402" s="15">
        <f>+'Monthly Rainfall'!B401</f>
        <v>0</v>
      </c>
      <c r="C402" s="10">
        <f t="shared" si="17"/>
        <v>2.5</v>
      </c>
      <c r="D402" s="1">
        <f t="shared" si="18"/>
        <v>1953</v>
      </c>
      <c r="F402" s="1"/>
      <c r="G402" s="1"/>
    </row>
    <row r="403" spans="1:7" x14ac:dyDescent="0.2">
      <c r="A403" s="11">
        <f>+'Monthly Rainfall'!A402</f>
        <v>19449</v>
      </c>
      <c r="B403" s="15">
        <f>+'Monthly Rainfall'!B402</f>
        <v>151.9</v>
      </c>
      <c r="C403" s="10">
        <f t="shared" si="17"/>
        <v>154.4</v>
      </c>
      <c r="D403" s="1">
        <f t="shared" si="18"/>
        <v>1953</v>
      </c>
      <c r="F403" s="1"/>
      <c r="G403" s="1"/>
    </row>
    <row r="404" spans="1:7" x14ac:dyDescent="0.2">
      <c r="A404" s="11">
        <f>+'Monthly Rainfall'!A403</f>
        <v>19479</v>
      </c>
      <c r="B404" s="15">
        <f>+'Monthly Rainfall'!B403</f>
        <v>59.9</v>
      </c>
      <c r="C404" s="10">
        <f t="shared" si="17"/>
        <v>214.3</v>
      </c>
      <c r="D404" s="1">
        <f t="shared" si="18"/>
        <v>1953</v>
      </c>
      <c r="F404" s="1"/>
      <c r="G404" s="1"/>
    </row>
    <row r="405" spans="1:7" x14ac:dyDescent="0.2">
      <c r="A405" s="11">
        <f>+'Monthly Rainfall'!A404</f>
        <v>19510</v>
      </c>
      <c r="B405" s="15">
        <f>+'Monthly Rainfall'!B404</f>
        <v>111.5</v>
      </c>
      <c r="C405" s="10">
        <f t="shared" si="17"/>
        <v>325.8</v>
      </c>
      <c r="D405" s="1">
        <f t="shared" si="18"/>
        <v>1953</v>
      </c>
      <c r="F405" s="1"/>
      <c r="G405" s="1"/>
    </row>
    <row r="406" spans="1:7" x14ac:dyDescent="0.2">
      <c r="A406" s="11">
        <f>+'Monthly Rainfall'!A405</f>
        <v>19540</v>
      </c>
      <c r="B406" s="15">
        <f>+'Monthly Rainfall'!B405</f>
        <v>435.9</v>
      </c>
      <c r="C406" s="10">
        <f t="shared" si="17"/>
        <v>761.7</v>
      </c>
      <c r="D406" s="1">
        <f t="shared" si="18"/>
        <v>1953</v>
      </c>
      <c r="F406" s="1"/>
      <c r="G406" s="1"/>
    </row>
    <row r="407" spans="1:7" x14ac:dyDescent="0.2">
      <c r="A407" s="11">
        <f>+'Monthly Rainfall'!A406</f>
        <v>19571</v>
      </c>
      <c r="B407" s="15">
        <f>+'Monthly Rainfall'!B406</f>
        <v>402.1</v>
      </c>
      <c r="C407" s="10">
        <f t="shared" si="17"/>
        <v>1163.8000000000002</v>
      </c>
      <c r="D407" s="1">
        <f t="shared" si="18"/>
        <v>1953</v>
      </c>
      <c r="F407" s="1"/>
      <c r="G407" s="1"/>
    </row>
    <row r="408" spans="1:7" x14ac:dyDescent="0.2">
      <c r="A408" s="11">
        <f>+'Monthly Rainfall'!A407</f>
        <v>19602</v>
      </c>
      <c r="B408" s="15">
        <f>+'Monthly Rainfall'!B407</f>
        <v>563.4</v>
      </c>
      <c r="C408" s="10">
        <f t="shared" si="17"/>
        <v>1727.2000000000003</v>
      </c>
      <c r="D408" s="1">
        <f t="shared" si="18"/>
        <v>1953</v>
      </c>
      <c r="F408" s="1"/>
      <c r="G408" s="1"/>
    </row>
    <row r="409" spans="1:7" x14ac:dyDescent="0.2">
      <c r="A409" s="11">
        <f>+'Monthly Rainfall'!A408</f>
        <v>19632</v>
      </c>
      <c r="B409" s="15">
        <f>+'Monthly Rainfall'!B408</f>
        <v>387.9</v>
      </c>
      <c r="C409" s="10">
        <f t="shared" si="17"/>
        <v>2115.1000000000004</v>
      </c>
      <c r="D409" s="1">
        <f t="shared" si="18"/>
        <v>1953</v>
      </c>
      <c r="F409" s="1"/>
      <c r="G409" s="1"/>
    </row>
    <row r="410" spans="1:7" x14ac:dyDescent="0.2">
      <c r="A410" s="11">
        <f>+'Monthly Rainfall'!A409</f>
        <v>19663</v>
      </c>
      <c r="B410" s="15">
        <f>+'Monthly Rainfall'!B409</f>
        <v>319.8</v>
      </c>
      <c r="C410" s="10">
        <f t="shared" si="17"/>
        <v>2434.9000000000005</v>
      </c>
      <c r="D410" s="1">
        <f t="shared" si="18"/>
        <v>1953</v>
      </c>
      <c r="F410" s="1"/>
      <c r="G410" s="1"/>
    </row>
    <row r="411" spans="1:7" x14ac:dyDescent="0.2">
      <c r="A411" s="11">
        <f>+'Monthly Rainfall'!A410</f>
        <v>19693</v>
      </c>
      <c r="B411" s="15">
        <f>+'Monthly Rainfall'!B410</f>
        <v>67.599999999999994</v>
      </c>
      <c r="C411" s="10">
        <f t="shared" si="17"/>
        <v>2502.5000000000005</v>
      </c>
      <c r="D411" s="1">
        <f t="shared" si="18"/>
        <v>1953</v>
      </c>
      <c r="F411" s="1"/>
      <c r="G411" s="1"/>
    </row>
    <row r="412" spans="1:7" x14ac:dyDescent="0.2">
      <c r="A412" s="11">
        <f>+'Monthly Rainfall'!A411</f>
        <v>19724</v>
      </c>
      <c r="B412" s="15">
        <f>+'Monthly Rainfall'!B411</f>
        <v>97.3</v>
      </c>
      <c r="C412" s="10">
        <f t="shared" si="17"/>
        <v>2599.8000000000006</v>
      </c>
      <c r="D412" s="1">
        <f t="shared" si="18"/>
        <v>1953</v>
      </c>
      <c r="F412" s="1"/>
      <c r="G412" s="1"/>
    </row>
    <row r="413" spans="1:7" x14ac:dyDescent="0.2">
      <c r="A413" s="11">
        <f>+'Monthly Rainfall'!A412</f>
        <v>19755</v>
      </c>
      <c r="B413" s="15">
        <f>+'Monthly Rainfall'!B412</f>
        <v>0</v>
      </c>
      <c r="C413" s="10">
        <f t="shared" si="17"/>
        <v>0</v>
      </c>
      <c r="D413" s="1">
        <f t="shared" si="18"/>
        <v>1954</v>
      </c>
      <c r="F413" s="1"/>
      <c r="G413" s="1"/>
    </row>
    <row r="414" spans="1:7" x14ac:dyDescent="0.2">
      <c r="A414" s="11">
        <f>+'Monthly Rainfall'!A413</f>
        <v>19783</v>
      </c>
      <c r="B414" s="15">
        <f>+'Monthly Rainfall'!B413</f>
        <v>21.6</v>
      </c>
      <c r="C414" s="10">
        <f t="shared" si="17"/>
        <v>21.6</v>
      </c>
      <c r="D414" s="1">
        <f t="shared" si="18"/>
        <v>1954</v>
      </c>
      <c r="F414" s="1"/>
      <c r="G414" s="1"/>
    </row>
    <row r="415" spans="1:7" x14ac:dyDescent="0.2">
      <c r="A415" s="11">
        <f>+'Monthly Rainfall'!A414</f>
        <v>19814</v>
      </c>
      <c r="B415" s="15">
        <f>+'Monthly Rainfall'!B414</f>
        <v>30.7</v>
      </c>
      <c r="C415" s="10">
        <f t="shared" si="17"/>
        <v>52.3</v>
      </c>
      <c r="D415" s="1">
        <f t="shared" si="18"/>
        <v>1954</v>
      </c>
      <c r="F415" s="1"/>
      <c r="G415" s="1"/>
    </row>
    <row r="416" spans="1:7" x14ac:dyDescent="0.2">
      <c r="A416" s="11">
        <f>+'Monthly Rainfall'!A415</f>
        <v>19844</v>
      </c>
      <c r="B416" s="15">
        <f>+'Monthly Rainfall'!B415</f>
        <v>116.6</v>
      </c>
      <c r="C416" s="10">
        <f t="shared" si="17"/>
        <v>168.89999999999998</v>
      </c>
      <c r="D416" s="1">
        <f t="shared" si="18"/>
        <v>1954</v>
      </c>
      <c r="F416" s="1"/>
      <c r="G416" s="1"/>
    </row>
    <row r="417" spans="1:7" x14ac:dyDescent="0.2">
      <c r="A417" s="11">
        <f>+'Monthly Rainfall'!A416</f>
        <v>19875</v>
      </c>
      <c r="B417" s="15">
        <f>+'Monthly Rainfall'!B416</f>
        <v>153.19999999999999</v>
      </c>
      <c r="C417" s="10">
        <f t="shared" si="17"/>
        <v>322.09999999999997</v>
      </c>
      <c r="D417" s="1">
        <f t="shared" si="18"/>
        <v>1954</v>
      </c>
      <c r="F417" s="1"/>
      <c r="G417" s="1"/>
    </row>
    <row r="418" spans="1:7" x14ac:dyDescent="0.2">
      <c r="A418" s="11">
        <f>+'Monthly Rainfall'!A417</f>
        <v>19905</v>
      </c>
      <c r="B418" s="15">
        <f>+'Monthly Rainfall'!B417</f>
        <v>238.8</v>
      </c>
      <c r="C418" s="10">
        <f t="shared" si="17"/>
        <v>560.9</v>
      </c>
      <c r="D418" s="1">
        <f t="shared" si="18"/>
        <v>1954</v>
      </c>
      <c r="F418" s="1"/>
      <c r="G418" s="1"/>
    </row>
    <row r="419" spans="1:7" x14ac:dyDescent="0.2">
      <c r="A419" s="11">
        <f>+'Monthly Rainfall'!A418</f>
        <v>19936</v>
      </c>
      <c r="B419" s="15">
        <f>+'Monthly Rainfall'!B418</f>
        <v>372.1</v>
      </c>
      <c r="C419" s="10">
        <f t="shared" si="17"/>
        <v>933</v>
      </c>
      <c r="D419" s="1">
        <f t="shared" si="18"/>
        <v>1954</v>
      </c>
      <c r="F419" s="1"/>
      <c r="G419" s="1"/>
    </row>
    <row r="420" spans="1:7" x14ac:dyDescent="0.2">
      <c r="A420" s="11">
        <f>+'Monthly Rainfall'!A419</f>
        <v>19967</v>
      </c>
      <c r="B420" s="15">
        <f>+'Monthly Rainfall'!B419</f>
        <v>490.7</v>
      </c>
      <c r="C420" s="10">
        <f t="shared" si="17"/>
        <v>1423.7</v>
      </c>
      <c r="D420" s="1">
        <f t="shared" si="18"/>
        <v>1954</v>
      </c>
      <c r="F420" s="1"/>
      <c r="G420" s="1"/>
    </row>
    <row r="421" spans="1:7" x14ac:dyDescent="0.2">
      <c r="A421" s="11">
        <f>+'Monthly Rainfall'!A420</f>
        <v>19997</v>
      </c>
      <c r="B421" s="15">
        <f>+'Monthly Rainfall'!B420</f>
        <v>387.9</v>
      </c>
      <c r="C421" s="10">
        <f t="shared" si="17"/>
        <v>1811.6</v>
      </c>
      <c r="D421" s="1">
        <f t="shared" si="18"/>
        <v>1954</v>
      </c>
      <c r="F421" s="1"/>
      <c r="G421" s="1"/>
    </row>
    <row r="422" spans="1:7" x14ac:dyDescent="0.2">
      <c r="A422" s="11">
        <f>+'Monthly Rainfall'!A421</f>
        <v>20028</v>
      </c>
      <c r="B422" s="15">
        <f>+'Monthly Rainfall'!B421</f>
        <v>382.8</v>
      </c>
      <c r="C422" s="10">
        <f t="shared" si="17"/>
        <v>2194.4</v>
      </c>
      <c r="D422" s="1">
        <f t="shared" si="18"/>
        <v>1954</v>
      </c>
      <c r="F422" s="1"/>
      <c r="G422" s="1"/>
    </row>
    <row r="423" spans="1:7" x14ac:dyDescent="0.2">
      <c r="A423" s="11">
        <f>+'Monthly Rainfall'!A422</f>
        <v>20058</v>
      </c>
      <c r="B423" s="15">
        <f>+'Monthly Rainfall'!B422</f>
        <v>254.5</v>
      </c>
      <c r="C423" s="10">
        <f t="shared" ref="C423:C486" si="19">+IF(MONTH(A423)=1,+B423,B423+C422)</f>
        <v>2448.9</v>
      </c>
      <c r="D423" s="1">
        <f t="shared" ref="D423:D486" si="20">+YEAR(A423)</f>
        <v>1954</v>
      </c>
      <c r="F423" s="1"/>
      <c r="G423" s="1"/>
    </row>
    <row r="424" spans="1:7" x14ac:dyDescent="0.2">
      <c r="A424" s="11">
        <f>+'Monthly Rainfall'!A423</f>
        <v>20089</v>
      </c>
      <c r="B424" s="15">
        <f>+'Monthly Rainfall'!B423</f>
        <v>63.5</v>
      </c>
      <c r="C424" s="10">
        <f t="shared" si="19"/>
        <v>2512.4</v>
      </c>
      <c r="D424" s="1">
        <f t="shared" si="20"/>
        <v>1954</v>
      </c>
      <c r="F424" s="1"/>
      <c r="G424" s="1"/>
    </row>
    <row r="425" spans="1:7" x14ac:dyDescent="0.2">
      <c r="A425" s="11">
        <f>+'Monthly Rainfall'!A424</f>
        <v>20120</v>
      </c>
      <c r="B425" s="15">
        <f>+'Monthly Rainfall'!B424</f>
        <v>17</v>
      </c>
      <c r="C425" s="10">
        <f t="shared" si="19"/>
        <v>17</v>
      </c>
      <c r="D425" s="1">
        <f t="shared" si="20"/>
        <v>1955</v>
      </c>
      <c r="F425" s="1"/>
      <c r="G425" s="1"/>
    </row>
    <row r="426" spans="1:7" x14ac:dyDescent="0.2">
      <c r="A426" s="11">
        <f>+'Monthly Rainfall'!A425</f>
        <v>20148</v>
      </c>
      <c r="B426" s="15">
        <f>+'Monthly Rainfall'!B425</f>
        <v>5.6</v>
      </c>
      <c r="C426" s="10">
        <f t="shared" si="19"/>
        <v>22.6</v>
      </c>
      <c r="D426" s="1">
        <f t="shared" si="20"/>
        <v>1955</v>
      </c>
      <c r="F426" s="1"/>
      <c r="G426" s="1"/>
    </row>
    <row r="427" spans="1:7" x14ac:dyDescent="0.2">
      <c r="A427" s="11">
        <f>+'Monthly Rainfall'!A426</f>
        <v>20179</v>
      </c>
      <c r="B427" s="15">
        <f>+'Monthly Rainfall'!B426</f>
        <v>129</v>
      </c>
      <c r="C427" s="10">
        <f t="shared" si="19"/>
        <v>151.6</v>
      </c>
      <c r="D427" s="1">
        <f t="shared" si="20"/>
        <v>1955</v>
      </c>
      <c r="F427" s="1"/>
      <c r="G427" s="1"/>
    </row>
    <row r="428" spans="1:7" x14ac:dyDescent="0.2">
      <c r="A428" s="11">
        <f>+'Monthly Rainfall'!A427</f>
        <v>20209</v>
      </c>
      <c r="B428" s="15">
        <f>+'Monthly Rainfall'!B427</f>
        <v>203.5</v>
      </c>
      <c r="C428" s="10">
        <f t="shared" si="19"/>
        <v>355.1</v>
      </c>
      <c r="D428" s="1">
        <f t="shared" si="20"/>
        <v>1955</v>
      </c>
      <c r="F428" s="1"/>
      <c r="G428" s="1"/>
    </row>
    <row r="429" spans="1:7" x14ac:dyDescent="0.2">
      <c r="A429" s="11">
        <f>+'Monthly Rainfall'!A428</f>
        <v>20240</v>
      </c>
      <c r="B429" s="15">
        <f>+'Monthly Rainfall'!B428</f>
        <v>181.4</v>
      </c>
      <c r="C429" s="10">
        <f t="shared" si="19"/>
        <v>536.5</v>
      </c>
      <c r="D429" s="1">
        <f t="shared" si="20"/>
        <v>1955</v>
      </c>
      <c r="F429" s="1"/>
      <c r="G429" s="1"/>
    </row>
    <row r="430" spans="1:7" x14ac:dyDescent="0.2">
      <c r="A430" s="11">
        <f>+'Monthly Rainfall'!A429</f>
        <v>20270</v>
      </c>
      <c r="B430" s="15">
        <f>+'Monthly Rainfall'!B429</f>
        <v>357.9</v>
      </c>
      <c r="C430" s="10">
        <f t="shared" si="19"/>
        <v>894.4</v>
      </c>
      <c r="D430" s="1">
        <f t="shared" si="20"/>
        <v>1955</v>
      </c>
      <c r="F430" s="1"/>
      <c r="G430" s="1"/>
    </row>
    <row r="431" spans="1:7" x14ac:dyDescent="0.2">
      <c r="A431" s="11">
        <f>+'Monthly Rainfall'!A430</f>
        <v>20301</v>
      </c>
      <c r="B431" s="15">
        <f>+'Monthly Rainfall'!B430</f>
        <v>400.3</v>
      </c>
      <c r="C431" s="10">
        <f t="shared" si="19"/>
        <v>1294.7</v>
      </c>
      <c r="D431" s="1">
        <f t="shared" si="20"/>
        <v>1955</v>
      </c>
      <c r="F431" s="1"/>
      <c r="G431" s="1"/>
    </row>
    <row r="432" spans="1:7" x14ac:dyDescent="0.2">
      <c r="A432" s="11">
        <f>+'Monthly Rainfall'!A431</f>
        <v>20332</v>
      </c>
      <c r="B432" s="15">
        <f>+'Monthly Rainfall'!B431</f>
        <v>382.5</v>
      </c>
      <c r="C432" s="10">
        <f t="shared" si="19"/>
        <v>1677.2</v>
      </c>
      <c r="D432" s="1">
        <f t="shared" si="20"/>
        <v>1955</v>
      </c>
      <c r="F432" s="1"/>
      <c r="G432" s="1"/>
    </row>
    <row r="433" spans="1:7" x14ac:dyDescent="0.2">
      <c r="A433" s="11">
        <f>+'Monthly Rainfall'!A432</f>
        <v>20362</v>
      </c>
      <c r="B433" s="15">
        <f>+'Monthly Rainfall'!B432</f>
        <v>500.1</v>
      </c>
      <c r="C433" s="10">
        <f t="shared" si="19"/>
        <v>2177.3000000000002</v>
      </c>
      <c r="D433" s="1">
        <f t="shared" si="20"/>
        <v>1955</v>
      </c>
      <c r="F433" s="1"/>
      <c r="G433" s="1"/>
    </row>
    <row r="434" spans="1:7" x14ac:dyDescent="0.2">
      <c r="A434" s="11">
        <f>+'Monthly Rainfall'!A433</f>
        <v>20393</v>
      </c>
      <c r="B434" s="15">
        <f>+'Monthly Rainfall'!B433</f>
        <v>464.6</v>
      </c>
      <c r="C434" s="10">
        <f t="shared" si="19"/>
        <v>2641.9</v>
      </c>
      <c r="D434" s="1">
        <f t="shared" si="20"/>
        <v>1955</v>
      </c>
      <c r="F434" s="1"/>
      <c r="G434" s="1"/>
    </row>
    <row r="435" spans="1:7" x14ac:dyDescent="0.2">
      <c r="A435" s="11">
        <f>+'Monthly Rainfall'!A434</f>
        <v>20423</v>
      </c>
      <c r="B435" s="15">
        <f>+'Monthly Rainfall'!B434</f>
        <v>68.8</v>
      </c>
      <c r="C435" s="10">
        <f t="shared" si="19"/>
        <v>2710.7000000000003</v>
      </c>
      <c r="D435" s="1">
        <f t="shared" si="20"/>
        <v>1955</v>
      </c>
      <c r="F435" s="1"/>
      <c r="G435" s="1"/>
    </row>
    <row r="436" spans="1:7" x14ac:dyDescent="0.2">
      <c r="A436" s="11">
        <f>+'Monthly Rainfall'!A435</f>
        <v>20454</v>
      </c>
      <c r="B436" s="15">
        <f>+'Monthly Rainfall'!B435</f>
        <v>15.2</v>
      </c>
      <c r="C436" s="10">
        <f t="shared" si="19"/>
        <v>2725.9</v>
      </c>
      <c r="D436" s="1">
        <f t="shared" si="20"/>
        <v>1955</v>
      </c>
      <c r="F436" s="1"/>
      <c r="G436" s="1"/>
    </row>
    <row r="437" spans="1:7" x14ac:dyDescent="0.2">
      <c r="A437" s="11">
        <f>+'Monthly Rainfall'!A436</f>
        <v>20485</v>
      </c>
      <c r="B437" s="15">
        <f>+'Monthly Rainfall'!B436</f>
        <v>0</v>
      </c>
      <c r="C437" s="10">
        <f t="shared" si="19"/>
        <v>0</v>
      </c>
      <c r="D437" s="1">
        <f t="shared" si="20"/>
        <v>1956</v>
      </c>
      <c r="F437" s="1"/>
      <c r="G437" s="1"/>
    </row>
    <row r="438" spans="1:7" x14ac:dyDescent="0.2">
      <c r="A438" s="11">
        <f>+'Monthly Rainfall'!A437</f>
        <v>20514</v>
      </c>
      <c r="B438" s="15">
        <f>+'Monthly Rainfall'!B437</f>
        <v>38.1</v>
      </c>
      <c r="C438" s="10">
        <f t="shared" si="19"/>
        <v>38.1</v>
      </c>
      <c r="D438" s="1">
        <f t="shared" si="20"/>
        <v>1956</v>
      </c>
      <c r="F438" s="1"/>
      <c r="G438" s="1"/>
    </row>
    <row r="439" spans="1:7" x14ac:dyDescent="0.2">
      <c r="A439" s="11">
        <f>+'Monthly Rainfall'!A438</f>
        <v>20545</v>
      </c>
      <c r="B439" s="15">
        <f>+'Monthly Rainfall'!B438</f>
        <v>14</v>
      </c>
      <c r="C439" s="10">
        <f t="shared" si="19"/>
        <v>52.1</v>
      </c>
      <c r="D439" s="1">
        <f t="shared" si="20"/>
        <v>1956</v>
      </c>
      <c r="F439" s="1"/>
      <c r="G439" s="1"/>
    </row>
    <row r="440" spans="1:7" x14ac:dyDescent="0.2">
      <c r="A440" s="11">
        <f>+'Monthly Rainfall'!A439</f>
        <v>20575</v>
      </c>
      <c r="B440" s="15">
        <f>+'Monthly Rainfall'!B439</f>
        <v>65.3</v>
      </c>
      <c r="C440" s="10">
        <f t="shared" si="19"/>
        <v>117.4</v>
      </c>
      <c r="D440" s="1">
        <f t="shared" si="20"/>
        <v>1956</v>
      </c>
      <c r="F440" s="1"/>
      <c r="G440" s="1"/>
    </row>
    <row r="441" spans="1:7" x14ac:dyDescent="0.2">
      <c r="A441" s="11">
        <f>+'Monthly Rainfall'!A440</f>
        <v>20606</v>
      </c>
      <c r="B441" s="15">
        <f>+'Monthly Rainfall'!B440</f>
        <v>175</v>
      </c>
      <c r="C441" s="10">
        <f t="shared" si="19"/>
        <v>292.39999999999998</v>
      </c>
      <c r="D441" s="1">
        <f t="shared" si="20"/>
        <v>1956</v>
      </c>
      <c r="F441" s="1"/>
      <c r="G441" s="1"/>
    </row>
    <row r="442" spans="1:7" x14ac:dyDescent="0.2">
      <c r="A442" s="11">
        <f>+'Monthly Rainfall'!A441</f>
        <v>20636</v>
      </c>
      <c r="B442" s="15">
        <f>+'Monthly Rainfall'!B441</f>
        <v>341.4</v>
      </c>
      <c r="C442" s="10">
        <f t="shared" si="19"/>
        <v>633.79999999999995</v>
      </c>
      <c r="D442" s="1">
        <f t="shared" si="20"/>
        <v>1956</v>
      </c>
      <c r="F442" s="1"/>
      <c r="G442" s="1"/>
    </row>
    <row r="443" spans="1:7" x14ac:dyDescent="0.2">
      <c r="A443" s="11">
        <f>+'Monthly Rainfall'!A442</f>
        <v>20667</v>
      </c>
      <c r="B443" s="15">
        <f>+'Monthly Rainfall'!B442</f>
        <v>252</v>
      </c>
      <c r="C443" s="10">
        <f t="shared" si="19"/>
        <v>885.8</v>
      </c>
      <c r="D443" s="1">
        <f t="shared" si="20"/>
        <v>1956</v>
      </c>
      <c r="F443" s="1"/>
      <c r="G443" s="1"/>
    </row>
    <row r="444" spans="1:7" x14ac:dyDescent="0.2">
      <c r="A444" s="11">
        <f>+'Monthly Rainfall'!A443</f>
        <v>20698</v>
      </c>
      <c r="B444" s="15">
        <f>+'Monthly Rainfall'!B443</f>
        <v>369.3</v>
      </c>
      <c r="C444" s="10">
        <f t="shared" si="19"/>
        <v>1255.0999999999999</v>
      </c>
      <c r="D444" s="1">
        <f t="shared" si="20"/>
        <v>1956</v>
      </c>
      <c r="F444" s="1"/>
      <c r="G444" s="1"/>
    </row>
    <row r="445" spans="1:7" x14ac:dyDescent="0.2">
      <c r="A445" s="11">
        <f>+'Monthly Rainfall'!A444</f>
        <v>20728</v>
      </c>
      <c r="B445" s="15">
        <f>+'Monthly Rainfall'!B444</f>
        <v>425.2</v>
      </c>
      <c r="C445" s="10">
        <f t="shared" si="19"/>
        <v>1680.3</v>
      </c>
      <c r="D445" s="1">
        <f t="shared" si="20"/>
        <v>1956</v>
      </c>
      <c r="F445" s="1"/>
      <c r="G445" s="1"/>
    </row>
    <row r="446" spans="1:7" x14ac:dyDescent="0.2">
      <c r="A446" s="11">
        <f>+'Monthly Rainfall'!A445</f>
        <v>20759</v>
      </c>
      <c r="B446" s="15">
        <f>+'Monthly Rainfall'!B445</f>
        <v>165.9</v>
      </c>
      <c r="C446" s="10">
        <f t="shared" si="19"/>
        <v>1846.2</v>
      </c>
      <c r="D446" s="1">
        <f t="shared" si="20"/>
        <v>1956</v>
      </c>
      <c r="F446" s="1"/>
      <c r="G446" s="1"/>
    </row>
    <row r="447" spans="1:7" x14ac:dyDescent="0.2">
      <c r="A447" s="11">
        <f>+'Monthly Rainfall'!A446</f>
        <v>20789</v>
      </c>
      <c r="B447" s="15">
        <f>+'Monthly Rainfall'!B446</f>
        <v>88.9</v>
      </c>
      <c r="C447" s="10">
        <f t="shared" si="19"/>
        <v>1935.1000000000001</v>
      </c>
      <c r="D447" s="1">
        <f t="shared" si="20"/>
        <v>1956</v>
      </c>
      <c r="F447" s="1"/>
      <c r="G447" s="1"/>
    </row>
    <row r="448" spans="1:7" x14ac:dyDescent="0.2">
      <c r="A448" s="11">
        <f>+'Monthly Rainfall'!A447</f>
        <v>20820</v>
      </c>
      <c r="B448" s="15">
        <f>+'Monthly Rainfall'!B447</f>
        <v>56.4</v>
      </c>
      <c r="C448" s="10">
        <f t="shared" si="19"/>
        <v>1991.5000000000002</v>
      </c>
      <c r="D448" s="1">
        <f t="shared" si="20"/>
        <v>1956</v>
      </c>
      <c r="F448" s="1"/>
      <c r="G448" s="1"/>
    </row>
    <row r="449" spans="1:7" x14ac:dyDescent="0.2">
      <c r="A449" s="11">
        <f>+'Monthly Rainfall'!A448</f>
        <v>20851</v>
      </c>
      <c r="B449" s="15">
        <f>+'Monthly Rainfall'!B448</f>
        <v>0</v>
      </c>
      <c r="C449" s="10">
        <f t="shared" si="19"/>
        <v>0</v>
      </c>
      <c r="D449" s="1">
        <f t="shared" si="20"/>
        <v>1957</v>
      </c>
      <c r="F449" s="1"/>
      <c r="G449" s="1"/>
    </row>
    <row r="450" spans="1:7" x14ac:dyDescent="0.2">
      <c r="A450" s="11">
        <f>+'Monthly Rainfall'!A449</f>
        <v>20879</v>
      </c>
      <c r="B450" s="15">
        <f>+'Monthly Rainfall'!B449</f>
        <v>3</v>
      </c>
      <c r="C450" s="10">
        <f t="shared" si="19"/>
        <v>3</v>
      </c>
      <c r="D450" s="1">
        <f t="shared" si="20"/>
        <v>1957</v>
      </c>
      <c r="F450" s="1"/>
      <c r="G450" s="1"/>
    </row>
    <row r="451" spans="1:7" x14ac:dyDescent="0.2">
      <c r="A451" s="11">
        <f>+'Monthly Rainfall'!A450</f>
        <v>20910</v>
      </c>
      <c r="B451" s="15">
        <f>+'Monthly Rainfall'!B450</f>
        <v>20.3</v>
      </c>
      <c r="C451" s="10">
        <f t="shared" si="19"/>
        <v>23.3</v>
      </c>
      <c r="D451" s="1">
        <f t="shared" si="20"/>
        <v>1957</v>
      </c>
      <c r="F451" s="1"/>
      <c r="G451" s="1"/>
    </row>
    <row r="452" spans="1:7" x14ac:dyDescent="0.2">
      <c r="A452" s="11">
        <f>+'Monthly Rainfall'!A451</f>
        <v>20940</v>
      </c>
      <c r="B452" s="15">
        <f>+'Monthly Rainfall'!B451</f>
        <v>175.5</v>
      </c>
      <c r="C452" s="10">
        <f t="shared" si="19"/>
        <v>198.8</v>
      </c>
      <c r="D452" s="1">
        <f t="shared" si="20"/>
        <v>1957</v>
      </c>
      <c r="F452" s="1"/>
      <c r="G452" s="1"/>
    </row>
    <row r="453" spans="1:7" x14ac:dyDescent="0.2">
      <c r="A453" s="11">
        <f>+'Monthly Rainfall'!A452</f>
        <v>20971</v>
      </c>
      <c r="B453" s="15">
        <f>+'Monthly Rainfall'!B452</f>
        <v>119.6</v>
      </c>
      <c r="C453" s="10">
        <f t="shared" si="19"/>
        <v>318.39999999999998</v>
      </c>
      <c r="D453" s="1">
        <f t="shared" si="20"/>
        <v>1957</v>
      </c>
      <c r="F453" s="1"/>
      <c r="G453" s="1"/>
    </row>
    <row r="454" spans="1:7" x14ac:dyDescent="0.2">
      <c r="A454" s="11">
        <f>+'Monthly Rainfall'!A453</f>
        <v>21001</v>
      </c>
      <c r="B454" s="15">
        <f>+'Monthly Rainfall'!B453</f>
        <v>240.5</v>
      </c>
      <c r="C454" s="10">
        <f t="shared" si="19"/>
        <v>558.9</v>
      </c>
      <c r="D454" s="1">
        <f t="shared" si="20"/>
        <v>1957</v>
      </c>
      <c r="F454" s="1"/>
      <c r="G454" s="1"/>
    </row>
    <row r="455" spans="1:7" x14ac:dyDescent="0.2">
      <c r="A455" s="11">
        <f>+'Monthly Rainfall'!A454</f>
        <v>21032</v>
      </c>
      <c r="B455" s="15">
        <f>+'Monthly Rainfall'!B454</f>
        <v>367.5</v>
      </c>
      <c r="C455" s="10">
        <f t="shared" si="19"/>
        <v>926.4</v>
      </c>
      <c r="D455" s="1">
        <f t="shared" si="20"/>
        <v>1957</v>
      </c>
      <c r="F455" s="1"/>
      <c r="G455" s="1"/>
    </row>
    <row r="456" spans="1:7" x14ac:dyDescent="0.2">
      <c r="A456" s="11">
        <f>+'Monthly Rainfall'!A455</f>
        <v>21063</v>
      </c>
      <c r="B456" s="15">
        <f>+'Monthly Rainfall'!B455</f>
        <v>290.60000000000002</v>
      </c>
      <c r="C456" s="10">
        <f t="shared" si="19"/>
        <v>1217</v>
      </c>
      <c r="D456" s="1">
        <f t="shared" si="20"/>
        <v>1957</v>
      </c>
      <c r="F456" s="1"/>
      <c r="G456" s="1"/>
    </row>
    <row r="457" spans="1:7" x14ac:dyDescent="0.2">
      <c r="A457" s="11">
        <f>+'Monthly Rainfall'!A456</f>
        <v>21093</v>
      </c>
      <c r="B457" s="15">
        <f>+'Monthly Rainfall'!B456</f>
        <v>453.6</v>
      </c>
      <c r="C457" s="10">
        <f t="shared" si="19"/>
        <v>1670.6</v>
      </c>
      <c r="D457" s="1">
        <f t="shared" si="20"/>
        <v>1957</v>
      </c>
      <c r="F457" s="1"/>
      <c r="G457" s="1"/>
    </row>
    <row r="458" spans="1:7" x14ac:dyDescent="0.2">
      <c r="A458" s="11">
        <f>+'Monthly Rainfall'!A457</f>
        <v>21124</v>
      </c>
      <c r="B458" s="15">
        <f>+'Monthly Rainfall'!B457</f>
        <v>400.3</v>
      </c>
      <c r="C458" s="10">
        <f t="shared" si="19"/>
        <v>2070.9</v>
      </c>
      <c r="D458" s="1">
        <f t="shared" si="20"/>
        <v>1957</v>
      </c>
      <c r="F458" s="1"/>
      <c r="G458" s="1"/>
    </row>
    <row r="459" spans="1:7" x14ac:dyDescent="0.2">
      <c r="A459" s="11">
        <f>+'Monthly Rainfall'!A458</f>
        <v>21154</v>
      </c>
      <c r="B459" s="15">
        <f>+'Monthly Rainfall'!B458</f>
        <v>112</v>
      </c>
      <c r="C459" s="10">
        <f t="shared" si="19"/>
        <v>2182.9</v>
      </c>
      <c r="D459" s="1">
        <f t="shared" si="20"/>
        <v>1957</v>
      </c>
      <c r="F459" s="1"/>
      <c r="G459" s="1"/>
    </row>
    <row r="460" spans="1:7" x14ac:dyDescent="0.2">
      <c r="A460" s="11">
        <f>+'Monthly Rainfall'!A459</f>
        <v>21185</v>
      </c>
      <c r="B460" s="15">
        <f>+'Monthly Rainfall'!B459</f>
        <v>0</v>
      </c>
      <c r="C460" s="10">
        <f t="shared" si="19"/>
        <v>2182.9</v>
      </c>
      <c r="D460" s="1">
        <f t="shared" si="20"/>
        <v>1957</v>
      </c>
      <c r="F460" s="1"/>
      <c r="G460" s="1"/>
    </row>
    <row r="461" spans="1:7" x14ac:dyDescent="0.2">
      <c r="A461" s="11">
        <f>+'Monthly Rainfall'!A460</f>
        <v>21216</v>
      </c>
      <c r="B461" s="15">
        <f>+'Monthly Rainfall'!B460</f>
        <v>136.69999999999999</v>
      </c>
      <c r="C461" s="10">
        <f t="shared" si="19"/>
        <v>136.69999999999999</v>
      </c>
      <c r="D461" s="1">
        <f t="shared" si="20"/>
        <v>1958</v>
      </c>
      <c r="F461" s="1"/>
      <c r="G461" s="1"/>
    </row>
    <row r="462" spans="1:7" x14ac:dyDescent="0.2">
      <c r="A462" s="11">
        <f>+'Monthly Rainfall'!A461</f>
        <v>21244</v>
      </c>
      <c r="B462" s="15">
        <f>+'Monthly Rainfall'!B461</f>
        <v>14.7</v>
      </c>
      <c r="C462" s="10">
        <f t="shared" si="19"/>
        <v>151.39999999999998</v>
      </c>
      <c r="D462" s="1">
        <f t="shared" si="20"/>
        <v>1958</v>
      </c>
      <c r="F462" s="1"/>
      <c r="G462" s="1"/>
    </row>
    <row r="463" spans="1:7" x14ac:dyDescent="0.2">
      <c r="A463" s="11">
        <f>+'Monthly Rainfall'!A462</f>
        <v>21275</v>
      </c>
      <c r="B463" s="15">
        <f>+'Monthly Rainfall'!B462</f>
        <v>98</v>
      </c>
      <c r="C463" s="10">
        <f t="shared" si="19"/>
        <v>249.39999999999998</v>
      </c>
      <c r="D463" s="1">
        <f t="shared" si="20"/>
        <v>1958</v>
      </c>
      <c r="F463" s="1"/>
      <c r="G463" s="1"/>
    </row>
    <row r="464" spans="1:7" x14ac:dyDescent="0.2">
      <c r="A464" s="11">
        <f>+'Monthly Rainfall'!A463</f>
        <v>21305</v>
      </c>
      <c r="B464" s="15">
        <f>+'Monthly Rainfall'!B463</f>
        <v>187.2</v>
      </c>
      <c r="C464" s="10">
        <f t="shared" si="19"/>
        <v>436.59999999999997</v>
      </c>
      <c r="D464" s="1">
        <f t="shared" si="20"/>
        <v>1958</v>
      </c>
      <c r="F464" s="1"/>
      <c r="G464" s="1"/>
    </row>
    <row r="465" spans="1:7" x14ac:dyDescent="0.2">
      <c r="A465" s="11">
        <f>+'Monthly Rainfall'!A464</f>
        <v>21336</v>
      </c>
      <c r="B465" s="15">
        <f>+'Monthly Rainfall'!B464</f>
        <v>336.3</v>
      </c>
      <c r="C465" s="10">
        <f t="shared" si="19"/>
        <v>772.9</v>
      </c>
      <c r="D465" s="1">
        <f t="shared" si="20"/>
        <v>1958</v>
      </c>
      <c r="F465" s="1"/>
      <c r="G465" s="1"/>
    </row>
    <row r="466" spans="1:7" x14ac:dyDescent="0.2">
      <c r="A466" s="11">
        <f>+'Monthly Rainfall'!A465</f>
        <v>21366</v>
      </c>
      <c r="B466" s="15">
        <f>+'Monthly Rainfall'!B465</f>
        <v>211.3</v>
      </c>
      <c r="C466" s="10">
        <f t="shared" si="19"/>
        <v>984.2</v>
      </c>
      <c r="D466" s="1">
        <f t="shared" si="20"/>
        <v>1958</v>
      </c>
      <c r="F466" s="1"/>
      <c r="G466" s="1"/>
    </row>
    <row r="467" spans="1:7" x14ac:dyDescent="0.2">
      <c r="A467" s="11">
        <f>+'Monthly Rainfall'!A466</f>
        <v>21397</v>
      </c>
      <c r="B467" s="15">
        <f>+'Monthly Rainfall'!B466</f>
        <v>121.4</v>
      </c>
      <c r="C467" s="10">
        <f t="shared" si="19"/>
        <v>1105.6000000000001</v>
      </c>
      <c r="D467" s="1">
        <f t="shared" si="20"/>
        <v>1958</v>
      </c>
      <c r="F467" s="1"/>
      <c r="G467" s="1"/>
    </row>
    <row r="468" spans="1:7" x14ac:dyDescent="0.2">
      <c r="A468" s="11">
        <f>+'Monthly Rainfall'!A467</f>
        <v>21428</v>
      </c>
      <c r="B468" s="15">
        <f>+'Monthly Rainfall'!B467</f>
        <v>390.4</v>
      </c>
      <c r="C468" s="10">
        <f t="shared" si="19"/>
        <v>1496</v>
      </c>
      <c r="D468" s="1">
        <f t="shared" si="20"/>
        <v>1958</v>
      </c>
      <c r="F468" s="1"/>
      <c r="G468" s="1"/>
    </row>
    <row r="469" spans="1:7" x14ac:dyDescent="0.2">
      <c r="A469" s="11">
        <f>+'Monthly Rainfall'!A468</f>
        <v>21458</v>
      </c>
      <c r="B469" s="15">
        <f>+'Monthly Rainfall'!B468</f>
        <v>375.7</v>
      </c>
      <c r="C469" s="10">
        <f t="shared" si="19"/>
        <v>1871.7</v>
      </c>
      <c r="D469" s="1">
        <f t="shared" si="20"/>
        <v>1958</v>
      </c>
      <c r="F469" s="1"/>
      <c r="G469" s="1"/>
    </row>
    <row r="470" spans="1:7" x14ac:dyDescent="0.2">
      <c r="A470" s="11">
        <f>+'Monthly Rainfall'!A469</f>
        <v>21489</v>
      </c>
      <c r="B470" s="15">
        <f>+'Monthly Rainfall'!B469</f>
        <v>498.6</v>
      </c>
      <c r="C470" s="10">
        <f t="shared" si="19"/>
        <v>2370.3000000000002</v>
      </c>
      <c r="D470" s="1">
        <f t="shared" si="20"/>
        <v>1958</v>
      </c>
      <c r="F470" s="1"/>
      <c r="G470" s="1"/>
    </row>
    <row r="471" spans="1:7" x14ac:dyDescent="0.2">
      <c r="A471" s="11">
        <f>+'Monthly Rainfall'!A470</f>
        <v>21519</v>
      </c>
      <c r="B471" s="15">
        <f>+'Monthly Rainfall'!B470</f>
        <v>247.9</v>
      </c>
      <c r="C471" s="10">
        <f t="shared" si="19"/>
        <v>2618.2000000000003</v>
      </c>
      <c r="D471" s="1">
        <f t="shared" si="20"/>
        <v>1958</v>
      </c>
      <c r="F471" s="1"/>
      <c r="G471" s="1"/>
    </row>
    <row r="472" spans="1:7" x14ac:dyDescent="0.2">
      <c r="A472" s="11">
        <f>+'Monthly Rainfall'!A471</f>
        <v>21550</v>
      </c>
      <c r="B472" s="15">
        <f>+'Monthly Rainfall'!B471</f>
        <v>58.4</v>
      </c>
      <c r="C472" s="10">
        <f t="shared" si="19"/>
        <v>2676.6000000000004</v>
      </c>
      <c r="D472" s="1">
        <f t="shared" si="20"/>
        <v>1958</v>
      </c>
      <c r="F472" s="1"/>
      <c r="G472" s="1"/>
    </row>
    <row r="473" spans="1:7" x14ac:dyDescent="0.2">
      <c r="A473" s="11">
        <f>+'Monthly Rainfall'!A472</f>
        <v>21581</v>
      </c>
      <c r="B473" s="15">
        <f>+'Monthly Rainfall'!B472</f>
        <v>1</v>
      </c>
      <c r="C473" s="10">
        <f t="shared" si="19"/>
        <v>1</v>
      </c>
      <c r="D473" s="1">
        <f t="shared" si="20"/>
        <v>1959</v>
      </c>
      <c r="F473" s="1"/>
      <c r="G473" s="1"/>
    </row>
    <row r="474" spans="1:7" x14ac:dyDescent="0.2">
      <c r="A474" s="11">
        <f>+'Monthly Rainfall'!A473</f>
        <v>21609</v>
      </c>
      <c r="B474" s="15">
        <f>+'Monthly Rainfall'!B473</f>
        <v>3.8</v>
      </c>
      <c r="C474" s="10">
        <f t="shared" si="19"/>
        <v>4.8</v>
      </c>
      <c r="D474" s="1">
        <f t="shared" si="20"/>
        <v>1959</v>
      </c>
      <c r="F474" s="1"/>
      <c r="G474" s="1"/>
    </row>
    <row r="475" spans="1:7" x14ac:dyDescent="0.2">
      <c r="A475" s="11">
        <f>+'Monthly Rainfall'!A474</f>
        <v>21640</v>
      </c>
      <c r="B475" s="15">
        <f>+'Monthly Rainfall'!B474</f>
        <v>13</v>
      </c>
      <c r="C475" s="10">
        <f t="shared" si="19"/>
        <v>17.8</v>
      </c>
      <c r="D475" s="1">
        <f t="shared" si="20"/>
        <v>1959</v>
      </c>
      <c r="F475" s="1"/>
      <c r="G475" s="1"/>
    </row>
    <row r="476" spans="1:7" x14ac:dyDescent="0.2">
      <c r="A476" s="11">
        <f>+'Monthly Rainfall'!A475</f>
        <v>21670</v>
      </c>
      <c r="B476" s="15">
        <f>+'Monthly Rainfall'!B475</f>
        <v>95.2</v>
      </c>
      <c r="C476" s="10">
        <f t="shared" si="19"/>
        <v>113</v>
      </c>
      <c r="D476" s="1">
        <f t="shared" si="20"/>
        <v>1959</v>
      </c>
      <c r="F476" s="1"/>
      <c r="G476" s="1"/>
    </row>
    <row r="477" spans="1:7" x14ac:dyDescent="0.2">
      <c r="A477" s="11">
        <f>+'Monthly Rainfall'!A476</f>
        <v>21701</v>
      </c>
      <c r="B477" s="15">
        <f>+'Monthly Rainfall'!B476</f>
        <v>231.6</v>
      </c>
      <c r="C477" s="10">
        <f t="shared" si="19"/>
        <v>344.6</v>
      </c>
      <c r="D477" s="1">
        <f t="shared" si="20"/>
        <v>1959</v>
      </c>
      <c r="F477" s="1"/>
      <c r="G477" s="1"/>
    </row>
    <row r="478" spans="1:7" x14ac:dyDescent="0.2">
      <c r="A478" s="11">
        <f>+'Monthly Rainfall'!A477</f>
        <v>21731</v>
      </c>
      <c r="B478" s="15">
        <f>+'Monthly Rainfall'!B477</f>
        <v>309.10000000000002</v>
      </c>
      <c r="C478" s="10">
        <f t="shared" si="19"/>
        <v>653.70000000000005</v>
      </c>
      <c r="D478" s="1">
        <f t="shared" si="20"/>
        <v>1959</v>
      </c>
      <c r="F478" s="1"/>
      <c r="G478" s="1"/>
    </row>
    <row r="479" spans="1:7" x14ac:dyDescent="0.2">
      <c r="A479" s="11">
        <f>+'Monthly Rainfall'!A478</f>
        <v>21762</v>
      </c>
      <c r="B479" s="15">
        <f>+'Monthly Rainfall'!B478</f>
        <v>239.8</v>
      </c>
      <c r="C479" s="10">
        <f t="shared" si="19"/>
        <v>893.5</v>
      </c>
      <c r="D479" s="1">
        <f t="shared" si="20"/>
        <v>1959</v>
      </c>
      <c r="F479" s="1"/>
      <c r="G479" s="1"/>
    </row>
    <row r="480" spans="1:7" x14ac:dyDescent="0.2">
      <c r="A480" s="11">
        <f>+'Monthly Rainfall'!A479</f>
        <v>21793</v>
      </c>
      <c r="B480" s="15">
        <f>+'Monthly Rainfall'!B479</f>
        <v>332</v>
      </c>
      <c r="C480" s="10">
        <f t="shared" si="19"/>
        <v>1225.5</v>
      </c>
      <c r="D480" s="1">
        <f t="shared" si="20"/>
        <v>1959</v>
      </c>
      <c r="F480" s="1"/>
      <c r="G480" s="1"/>
    </row>
    <row r="481" spans="1:7" x14ac:dyDescent="0.2">
      <c r="A481" s="11">
        <f>+'Monthly Rainfall'!A480</f>
        <v>21823</v>
      </c>
      <c r="B481" s="15">
        <f>+'Monthly Rainfall'!B480</f>
        <v>401.8</v>
      </c>
      <c r="C481" s="10">
        <f t="shared" si="19"/>
        <v>1627.3</v>
      </c>
      <c r="D481" s="1">
        <f t="shared" si="20"/>
        <v>1959</v>
      </c>
      <c r="F481" s="1"/>
      <c r="G481" s="1"/>
    </row>
    <row r="482" spans="1:7" x14ac:dyDescent="0.2">
      <c r="A482" s="11">
        <f>+'Monthly Rainfall'!A481</f>
        <v>21854</v>
      </c>
      <c r="B482" s="15">
        <f>+'Monthly Rainfall'!B481</f>
        <v>212.1</v>
      </c>
      <c r="C482" s="10">
        <f t="shared" si="19"/>
        <v>1839.3999999999999</v>
      </c>
      <c r="D482" s="1">
        <f t="shared" si="20"/>
        <v>1959</v>
      </c>
      <c r="F482" s="1"/>
      <c r="G482" s="1"/>
    </row>
    <row r="483" spans="1:7" x14ac:dyDescent="0.2">
      <c r="A483" s="11">
        <f>+'Monthly Rainfall'!A482</f>
        <v>21884</v>
      </c>
      <c r="B483" s="15">
        <f>+'Monthly Rainfall'!B482</f>
        <v>150.6</v>
      </c>
      <c r="C483" s="10">
        <f t="shared" si="19"/>
        <v>1989.9999999999998</v>
      </c>
      <c r="D483" s="1">
        <f t="shared" si="20"/>
        <v>1959</v>
      </c>
      <c r="F483" s="1"/>
      <c r="G483" s="1"/>
    </row>
    <row r="484" spans="1:7" x14ac:dyDescent="0.2">
      <c r="A484" s="11">
        <f>+'Monthly Rainfall'!A483</f>
        <v>21915</v>
      </c>
      <c r="B484" s="15">
        <f>+'Monthly Rainfall'!B483</f>
        <v>0</v>
      </c>
      <c r="C484" s="10">
        <f t="shared" si="19"/>
        <v>1989.9999999999998</v>
      </c>
      <c r="D484" s="1">
        <f t="shared" si="20"/>
        <v>1959</v>
      </c>
      <c r="F484" s="1"/>
      <c r="G484" s="1"/>
    </row>
    <row r="485" spans="1:7" x14ac:dyDescent="0.2">
      <c r="A485" s="11">
        <f>+'Monthly Rainfall'!A484</f>
        <v>21946</v>
      </c>
      <c r="B485" s="15">
        <f>+'Monthly Rainfall'!B484</f>
        <v>0</v>
      </c>
      <c r="C485" s="10">
        <f t="shared" si="19"/>
        <v>0</v>
      </c>
      <c r="D485" s="1">
        <f t="shared" si="20"/>
        <v>1960</v>
      </c>
      <c r="F485" s="1"/>
      <c r="G485" s="1"/>
    </row>
    <row r="486" spans="1:7" x14ac:dyDescent="0.2">
      <c r="A486" s="11">
        <f>+'Monthly Rainfall'!A485</f>
        <v>21975</v>
      </c>
      <c r="B486" s="15">
        <f>+'Monthly Rainfall'!B485</f>
        <v>9.4</v>
      </c>
      <c r="C486" s="10">
        <f t="shared" si="19"/>
        <v>9.4</v>
      </c>
      <c r="D486" s="1">
        <f t="shared" si="20"/>
        <v>1960</v>
      </c>
      <c r="F486" s="1"/>
      <c r="G486" s="1"/>
    </row>
    <row r="487" spans="1:7" x14ac:dyDescent="0.2">
      <c r="A487" s="11">
        <f>+'Monthly Rainfall'!A486</f>
        <v>22006</v>
      </c>
      <c r="B487" s="15">
        <f>+'Monthly Rainfall'!B486</f>
        <v>1</v>
      </c>
      <c r="C487" s="10">
        <f t="shared" ref="C487:C550" si="21">+IF(MONTH(A487)=1,+B487,B487+C486)</f>
        <v>10.4</v>
      </c>
      <c r="D487" s="1">
        <f t="shared" ref="D487:D550" si="22">+YEAR(A487)</f>
        <v>1960</v>
      </c>
      <c r="F487" s="1"/>
      <c r="G487" s="1"/>
    </row>
    <row r="488" spans="1:7" x14ac:dyDescent="0.2">
      <c r="A488" s="11">
        <f>+'Monthly Rainfall'!A487</f>
        <v>22036</v>
      </c>
      <c r="B488" s="15">
        <f>+'Monthly Rainfall'!B487</f>
        <v>84.1</v>
      </c>
      <c r="C488" s="10">
        <f t="shared" si="21"/>
        <v>94.5</v>
      </c>
      <c r="D488" s="1">
        <f t="shared" si="22"/>
        <v>1960</v>
      </c>
      <c r="F488" s="1"/>
      <c r="G488" s="1"/>
    </row>
    <row r="489" spans="1:7" x14ac:dyDescent="0.2">
      <c r="A489" s="11">
        <f>+'Monthly Rainfall'!A488</f>
        <v>22067</v>
      </c>
      <c r="B489" s="15">
        <f>+'Monthly Rainfall'!B488</f>
        <v>196.6</v>
      </c>
      <c r="C489" s="10">
        <f t="shared" si="21"/>
        <v>291.10000000000002</v>
      </c>
      <c r="D489" s="1">
        <f t="shared" si="22"/>
        <v>1960</v>
      </c>
      <c r="F489" s="1"/>
      <c r="G489" s="1"/>
    </row>
    <row r="490" spans="1:7" x14ac:dyDescent="0.2">
      <c r="A490" s="11">
        <f>+'Monthly Rainfall'!A489</f>
        <v>22097</v>
      </c>
      <c r="B490" s="15">
        <f>+'Monthly Rainfall'!B489</f>
        <v>368.3</v>
      </c>
      <c r="C490" s="10">
        <f t="shared" si="21"/>
        <v>659.40000000000009</v>
      </c>
      <c r="D490" s="1">
        <f t="shared" si="22"/>
        <v>1960</v>
      </c>
      <c r="F490" s="1"/>
      <c r="G490" s="1"/>
    </row>
    <row r="491" spans="1:7" x14ac:dyDescent="0.2">
      <c r="A491" s="11">
        <f>+'Monthly Rainfall'!A490</f>
        <v>22128</v>
      </c>
      <c r="B491" s="15">
        <f>+'Monthly Rainfall'!B490</f>
        <v>322.8</v>
      </c>
      <c r="C491" s="10">
        <f t="shared" si="21"/>
        <v>982.2</v>
      </c>
      <c r="D491" s="1">
        <f t="shared" si="22"/>
        <v>1960</v>
      </c>
      <c r="F491" s="1"/>
      <c r="G491" s="1"/>
    </row>
    <row r="492" spans="1:7" x14ac:dyDescent="0.2">
      <c r="A492" s="11">
        <f>+'Monthly Rainfall'!A491</f>
        <v>22159</v>
      </c>
      <c r="B492" s="15">
        <f>+'Monthly Rainfall'!B491</f>
        <v>295.39999999999998</v>
      </c>
      <c r="C492" s="10">
        <f t="shared" si="21"/>
        <v>1277.5999999999999</v>
      </c>
      <c r="D492" s="1">
        <f t="shared" si="22"/>
        <v>1960</v>
      </c>
      <c r="F492" s="1"/>
      <c r="G492" s="1"/>
    </row>
    <row r="493" spans="1:7" x14ac:dyDescent="0.2">
      <c r="A493" s="11">
        <f>+'Monthly Rainfall'!A492</f>
        <v>22189</v>
      </c>
      <c r="B493" s="15">
        <f>+'Monthly Rainfall'!B492</f>
        <v>319.5</v>
      </c>
      <c r="C493" s="10">
        <f t="shared" si="21"/>
        <v>1597.1</v>
      </c>
      <c r="D493" s="1">
        <f t="shared" si="22"/>
        <v>1960</v>
      </c>
      <c r="F493" s="1"/>
      <c r="G493" s="1"/>
    </row>
    <row r="494" spans="1:7" x14ac:dyDescent="0.2">
      <c r="A494" s="11">
        <f>+'Monthly Rainfall'!A493</f>
        <v>22220</v>
      </c>
      <c r="B494" s="15">
        <f>+'Monthly Rainfall'!B493</f>
        <v>509.3</v>
      </c>
      <c r="C494" s="10">
        <f t="shared" si="21"/>
        <v>2106.4</v>
      </c>
      <c r="D494" s="1">
        <f t="shared" si="22"/>
        <v>1960</v>
      </c>
      <c r="F494" s="1"/>
      <c r="G494" s="1"/>
    </row>
    <row r="495" spans="1:7" x14ac:dyDescent="0.2">
      <c r="A495" s="11">
        <f>+'Monthly Rainfall'!A494</f>
        <v>22250</v>
      </c>
      <c r="B495" s="15">
        <f>+'Monthly Rainfall'!B494</f>
        <v>35.299999999999997</v>
      </c>
      <c r="C495" s="10">
        <f t="shared" si="21"/>
        <v>2141.7000000000003</v>
      </c>
      <c r="D495" s="1">
        <f t="shared" si="22"/>
        <v>1960</v>
      </c>
      <c r="F495" s="1"/>
      <c r="G495" s="1"/>
    </row>
    <row r="496" spans="1:7" x14ac:dyDescent="0.2">
      <c r="A496" s="11">
        <f>+'Monthly Rainfall'!A495</f>
        <v>22281</v>
      </c>
      <c r="B496" s="15">
        <f>+'Monthly Rainfall'!B495</f>
        <v>10.7</v>
      </c>
      <c r="C496" s="10">
        <f t="shared" si="21"/>
        <v>2152.4</v>
      </c>
      <c r="D496" s="1">
        <f t="shared" si="22"/>
        <v>1960</v>
      </c>
      <c r="F496" s="1"/>
      <c r="G496" s="1"/>
    </row>
    <row r="497" spans="1:7" x14ac:dyDescent="0.2">
      <c r="A497" s="11">
        <f>+'Monthly Rainfall'!A496</f>
        <v>22312</v>
      </c>
      <c r="B497" s="15">
        <f>+'Monthly Rainfall'!B496</f>
        <v>0</v>
      </c>
      <c r="C497" s="10">
        <f t="shared" si="21"/>
        <v>0</v>
      </c>
      <c r="D497" s="1">
        <f t="shared" si="22"/>
        <v>1961</v>
      </c>
      <c r="F497" s="1"/>
      <c r="G497" s="1"/>
    </row>
    <row r="498" spans="1:7" x14ac:dyDescent="0.2">
      <c r="A498" s="11">
        <f>+'Monthly Rainfall'!A497</f>
        <v>22340</v>
      </c>
      <c r="B498" s="15">
        <f>+'Monthly Rainfall'!B497</f>
        <v>5.6</v>
      </c>
      <c r="C498" s="10">
        <f t="shared" si="21"/>
        <v>5.6</v>
      </c>
      <c r="D498" s="1">
        <f t="shared" si="22"/>
        <v>1961</v>
      </c>
      <c r="F498" s="1"/>
      <c r="G498" s="1"/>
    </row>
    <row r="499" spans="1:7" x14ac:dyDescent="0.2">
      <c r="A499" s="11">
        <f>+'Monthly Rainfall'!A498</f>
        <v>22371</v>
      </c>
      <c r="B499" s="15">
        <f>+'Monthly Rainfall'!B498</f>
        <v>49.5</v>
      </c>
      <c r="C499" s="10">
        <f t="shared" si="21"/>
        <v>55.1</v>
      </c>
      <c r="D499" s="1">
        <f t="shared" si="22"/>
        <v>1961</v>
      </c>
      <c r="F499" s="1"/>
      <c r="G499" s="1"/>
    </row>
    <row r="500" spans="1:7" x14ac:dyDescent="0.2">
      <c r="A500" s="11">
        <f>+'Monthly Rainfall'!A499</f>
        <v>22401</v>
      </c>
      <c r="B500" s="15">
        <f>+'Monthly Rainfall'!B499</f>
        <v>56.9</v>
      </c>
      <c r="C500" s="10">
        <f t="shared" si="21"/>
        <v>112</v>
      </c>
      <c r="D500" s="1">
        <f t="shared" si="22"/>
        <v>1961</v>
      </c>
      <c r="F500" s="1"/>
      <c r="G500" s="1"/>
    </row>
    <row r="501" spans="1:7" x14ac:dyDescent="0.2">
      <c r="A501" s="11">
        <f>+'Monthly Rainfall'!A500</f>
        <v>22432</v>
      </c>
      <c r="B501" s="15">
        <f>+'Monthly Rainfall'!B500</f>
        <v>180.3</v>
      </c>
      <c r="C501" s="10">
        <f t="shared" si="21"/>
        <v>292.3</v>
      </c>
      <c r="D501" s="1">
        <f t="shared" si="22"/>
        <v>1961</v>
      </c>
      <c r="F501" s="1"/>
      <c r="G501" s="1"/>
    </row>
    <row r="502" spans="1:7" x14ac:dyDescent="0.2">
      <c r="A502" s="11">
        <f>+'Monthly Rainfall'!A501</f>
        <v>22462</v>
      </c>
      <c r="B502" s="15">
        <f>+'Monthly Rainfall'!B501</f>
        <v>238.5</v>
      </c>
      <c r="C502" s="10">
        <f t="shared" si="21"/>
        <v>530.79999999999995</v>
      </c>
      <c r="D502" s="1">
        <f t="shared" si="22"/>
        <v>1961</v>
      </c>
      <c r="F502" s="1"/>
      <c r="G502" s="1"/>
    </row>
    <row r="503" spans="1:7" x14ac:dyDescent="0.2">
      <c r="A503" s="11">
        <f>+'Monthly Rainfall'!A502</f>
        <v>22493</v>
      </c>
      <c r="B503" s="15">
        <f>+'Monthly Rainfall'!B502</f>
        <v>273.8</v>
      </c>
      <c r="C503" s="10">
        <f t="shared" si="21"/>
        <v>804.59999999999991</v>
      </c>
      <c r="D503" s="1">
        <f t="shared" si="22"/>
        <v>1961</v>
      </c>
      <c r="F503" s="1"/>
      <c r="G503" s="1"/>
    </row>
    <row r="504" spans="1:7" x14ac:dyDescent="0.2">
      <c r="A504" s="11">
        <f>+'Monthly Rainfall'!A503</f>
        <v>22524</v>
      </c>
      <c r="B504" s="15">
        <f>+'Monthly Rainfall'!B503</f>
        <v>489.5</v>
      </c>
      <c r="C504" s="10">
        <f t="shared" si="21"/>
        <v>1294.0999999999999</v>
      </c>
      <c r="D504" s="1">
        <f t="shared" si="22"/>
        <v>1961</v>
      </c>
      <c r="F504" s="1"/>
      <c r="G504" s="1"/>
    </row>
    <row r="505" spans="1:7" x14ac:dyDescent="0.2">
      <c r="A505" s="11">
        <f>+'Monthly Rainfall'!A504</f>
        <v>22554</v>
      </c>
      <c r="B505" s="15">
        <f>+'Monthly Rainfall'!B504</f>
        <v>362.5</v>
      </c>
      <c r="C505" s="10">
        <f t="shared" si="21"/>
        <v>1656.6</v>
      </c>
      <c r="D505" s="1">
        <f t="shared" si="22"/>
        <v>1961</v>
      </c>
      <c r="F505" s="1"/>
      <c r="G505" s="1"/>
    </row>
    <row r="506" spans="1:7" x14ac:dyDescent="0.2">
      <c r="A506" s="11">
        <f>+'Monthly Rainfall'!A505</f>
        <v>22585</v>
      </c>
      <c r="B506" s="15">
        <f>+'Monthly Rainfall'!B505</f>
        <v>258.60000000000002</v>
      </c>
      <c r="C506" s="10">
        <f t="shared" si="21"/>
        <v>1915.1999999999998</v>
      </c>
      <c r="D506" s="1">
        <f t="shared" si="22"/>
        <v>1961</v>
      </c>
      <c r="F506" s="1"/>
      <c r="G506" s="1"/>
    </row>
    <row r="507" spans="1:7" x14ac:dyDescent="0.2">
      <c r="A507" s="11">
        <f>+'Monthly Rainfall'!A506</f>
        <v>22615</v>
      </c>
      <c r="B507" s="15">
        <f>+'Monthly Rainfall'!B506</f>
        <v>122.4</v>
      </c>
      <c r="C507" s="10">
        <f t="shared" si="21"/>
        <v>2037.6</v>
      </c>
      <c r="D507" s="1">
        <f t="shared" si="22"/>
        <v>1961</v>
      </c>
      <c r="F507" s="1"/>
      <c r="G507" s="1"/>
    </row>
    <row r="508" spans="1:7" x14ac:dyDescent="0.2">
      <c r="A508" s="11">
        <f>+'Monthly Rainfall'!A507</f>
        <v>22646</v>
      </c>
      <c r="B508" s="15">
        <f>+'Monthly Rainfall'!B507</f>
        <v>0</v>
      </c>
      <c r="C508" s="10">
        <f t="shared" si="21"/>
        <v>2037.6</v>
      </c>
      <c r="D508" s="1">
        <f t="shared" si="22"/>
        <v>1961</v>
      </c>
      <c r="F508" s="1"/>
      <c r="G508" s="1"/>
    </row>
    <row r="509" spans="1:7" x14ac:dyDescent="0.2">
      <c r="A509" s="11">
        <f>+'Monthly Rainfall'!A508</f>
        <v>22677</v>
      </c>
      <c r="B509" s="15">
        <f>+'Monthly Rainfall'!B508</f>
        <v>0</v>
      </c>
      <c r="C509" s="10">
        <f t="shared" si="21"/>
        <v>0</v>
      </c>
      <c r="D509" s="1">
        <f t="shared" si="22"/>
        <v>1962</v>
      </c>
      <c r="F509" s="1"/>
      <c r="G509" s="1"/>
    </row>
    <row r="510" spans="1:7" x14ac:dyDescent="0.2">
      <c r="A510" s="11">
        <f>+'Monthly Rainfall'!A509</f>
        <v>22705</v>
      </c>
      <c r="B510" s="15">
        <f>+'Monthly Rainfall'!B509</f>
        <v>0</v>
      </c>
      <c r="C510" s="10">
        <f t="shared" si="21"/>
        <v>0</v>
      </c>
      <c r="D510" s="1">
        <f t="shared" si="22"/>
        <v>1962</v>
      </c>
      <c r="F510" s="1"/>
      <c r="G510" s="1"/>
    </row>
    <row r="511" spans="1:7" x14ac:dyDescent="0.2">
      <c r="A511" s="11">
        <f>+'Monthly Rainfall'!A510</f>
        <v>22736</v>
      </c>
      <c r="B511" s="15">
        <f>+'Monthly Rainfall'!B510</f>
        <v>13.7</v>
      </c>
      <c r="C511" s="10">
        <f t="shared" si="21"/>
        <v>13.7</v>
      </c>
      <c r="D511" s="1">
        <f t="shared" si="22"/>
        <v>1962</v>
      </c>
      <c r="F511" s="1"/>
      <c r="G511" s="1"/>
    </row>
    <row r="512" spans="1:7" x14ac:dyDescent="0.2">
      <c r="A512" s="11">
        <f>+'Monthly Rainfall'!A511</f>
        <v>22766</v>
      </c>
      <c r="B512" s="15">
        <f>+'Monthly Rainfall'!B511</f>
        <v>367.8</v>
      </c>
      <c r="C512" s="10">
        <f t="shared" si="21"/>
        <v>381.5</v>
      </c>
      <c r="D512" s="1">
        <f t="shared" si="22"/>
        <v>1962</v>
      </c>
      <c r="F512" s="1"/>
      <c r="G512" s="1"/>
    </row>
    <row r="513" spans="1:7" x14ac:dyDescent="0.2">
      <c r="A513" s="11">
        <f>+'Monthly Rainfall'!A512</f>
        <v>22797</v>
      </c>
      <c r="B513" s="15">
        <f>+'Monthly Rainfall'!B512</f>
        <v>188</v>
      </c>
      <c r="C513" s="10">
        <f t="shared" si="21"/>
        <v>569.5</v>
      </c>
      <c r="D513" s="1">
        <f t="shared" si="22"/>
        <v>1962</v>
      </c>
      <c r="F513" s="1"/>
      <c r="G513" s="1"/>
    </row>
    <row r="514" spans="1:7" x14ac:dyDescent="0.2">
      <c r="A514" s="11">
        <f>+'Monthly Rainfall'!A513</f>
        <v>22827</v>
      </c>
      <c r="B514" s="15">
        <f>+'Monthly Rainfall'!B513</f>
        <v>363.5</v>
      </c>
      <c r="C514" s="10">
        <f t="shared" si="21"/>
        <v>933</v>
      </c>
      <c r="D514" s="1">
        <f t="shared" si="22"/>
        <v>1962</v>
      </c>
      <c r="F514" s="1"/>
      <c r="G514" s="1"/>
    </row>
    <row r="515" spans="1:7" x14ac:dyDescent="0.2">
      <c r="A515" s="11">
        <f>+'Monthly Rainfall'!A514</f>
        <v>22858</v>
      </c>
      <c r="B515" s="15">
        <f>+'Monthly Rainfall'!B514</f>
        <v>304</v>
      </c>
      <c r="C515" s="10">
        <f t="shared" si="21"/>
        <v>1237</v>
      </c>
      <c r="D515" s="1">
        <f t="shared" si="22"/>
        <v>1962</v>
      </c>
      <c r="F515" s="1"/>
      <c r="G515" s="1"/>
    </row>
    <row r="516" spans="1:7" x14ac:dyDescent="0.2">
      <c r="A516" s="11">
        <f>+'Monthly Rainfall'!A515</f>
        <v>22889</v>
      </c>
      <c r="B516" s="15">
        <f>+'Monthly Rainfall'!B515</f>
        <v>497.3</v>
      </c>
      <c r="C516" s="10">
        <f t="shared" si="21"/>
        <v>1734.3</v>
      </c>
      <c r="D516" s="1">
        <f t="shared" si="22"/>
        <v>1962</v>
      </c>
      <c r="F516" s="1"/>
      <c r="G516" s="1"/>
    </row>
    <row r="517" spans="1:7" x14ac:dyDescent="0.2">
      <c r="A517" s="11">
        <f>+'Monthly Rainfall'!A516</f>
        <v>22919</v>
      </c>
      <c r="B517" s="15">
        <f>+'Monthly Rainfall'!B516</f>
        <v>396.5</v>
      </c>
      <c r="C517" s="10">
        <f t="shared" si="21"/>
        <v>2130.8000000000002</v>
      </c>
      <c r="D517" s="1">
        <f t="shared" si="22"/>
        <v>1962</v>
      </c>
      <c r="F517" s="1"/>
      <c r="G517" s="1"/>
    </row>
    <row r="518" spans="1:7" x14ac:dyDescent="0.2">
      <c r="A518" s="11">
        <f>+'Monthly Rainfall'!A517</f>
        <v>22950</v>
      </c>
      <c r="B518" s="15">
        <f>+'Monthly Rainfall'!B517</f>
        <v>216.9</v>
      </c>
      <c r="C518" s="10">
        <f t="shared" si="21"/>
        <v>2347.7000000000003</v>
      </c>
      <c r="D518" s="1">
        <f t="shared" si="22"/>
        <v>1962</v>
      </c>
      <c r="F518" s="1"/>
      <c r="G518" s="1"/>
    </row>
    <row r="519" spans="1:7" x14ac:dyDescent="0.2">
      <c r="A519" s="11">
        <f>+'Monthly Rainfall'!A518</f>
        <v>22980</v>
      </c>
      <c r="B519" s="15">
        <f>+'Monthly Rainfall'!B518</f>
        <v>263.39999999999998</v>
      </c>
      <c r="C519" s="10">
        <f t="shared" si="21"/>
        <v>2611.1000000000004</v>
      </c>
      <c r="D519" s="1">
        <f t="shared" si="22"/>
        <v>1962</v>
      </c>
      <c r="F519" s="1"/>
      <c r="G519" s="1"/>
    </row>
    <row r="520" spans="1:7" x14ac:dyDescent="0.2">
      <c r="A520" s="11">
        <f>+'Monthly Rainfall'!A519</f>
        <v>23011</v>
      </c>
      <c r="B520" s="15">
        <f>+'Monthly Rainfall'!B519</f>
        <v>0</v>
      </c>
      <c r="C520" s="10">
        <f t="shared" si="21"/>
        <v>2611.1000000000004</v>
      </c>
      <c r="D520" s="1">
        <f t="shared" si="22"/>
        <v>1962</v>
      </c>
      <c r="F520" s="1"/>
      <c r="G520" s="1"/>
    </row>
    <row r="521" spans="1:7" x14ac:dyDescent="0.2">
      <c r="A521" s="11">
        <f>+'Monthly Rainfall'!A520</f>
        <v>23042</v>
      </c>
      <c r="B521" s="15">
        <f>+'Monthly Rainfall'!B520</f>
        <v>46.5</v>
      </c>
      <c r="C521" s="10">
        <f t="shared" si="21"/>
        <v>46.5</v>
      </c>
      <c r="D521" s="1">
        <f t="shared" si="22"/>
        <v>1963</v>
      </c>
      <c r="F521" s="1"/>
      <c r="G521" s="1"/>
    </row>
    <row r="522" spans="1:7" x14ac:dyDescent="0.2">
      <c r="A522" s="11">
        <f>+'Monthly Rainfall'!A521</f>
        <v>23070</v>
      </c>
      <c r="B522" s="15">
        <f>+'Monthly Rainfall'!B521</f>
        <v>23.4</v>
      </c>
      <c r="C522" s="10">
        <f t="shared" si="21"/>
        <v>69.900000000000006</v>
      </c>
      <c r="D522" s="1">
        <f t="shared" si="22"/>
        <v>1963</v>
      </c>
      <c r="F522" s="1"/>
      <c r="G522" s="1"/>
    </row>
    <row r="523" spans="1:7" x14ac:dyDescent="0.2">
      <c r="A523" s="11">
        <f>+'Monthly Rainfall'!A522</f>
        <v>23101</v>
      </c>
      <c r="B523" s="15">
        <f>+'Monthly Rainfall'!B522</f>
        <v>39.4</v>
      </c>
      <c r="C523" s="10">
        <f t="shared" si="21"/>
        <v>109.30000000000001</v>
      </c>
      <c r="D523" s="1">
        <f t="shared" si="22"/>
        <v>1963</v>
      </c>
      <c r="F523" s="1"/>
      <c r="G523" s="1"/>
    </row>
    <row r="524" spans="1:7" x14ac:dyDescent="0.2">
      <c r="A524" s="11">
        <f>+'Monthly Rainfall'!A523</f>
        <v>23131</v>
      </c>
      <c r="B524" s="15">
        <f>+'Monthly Rainfall'!B523</f>
        <v>39.4</v>
      </c>
      <c r="C524" s="10">
        <f t="shared" si="21"/>
        <v>148.70000000000002</v>
      </c>
      <c r="D524" s="1">
        <f t="shared" si="22"/>
        <v>1963</v>
      </c>
      <c r="F524" s="1"/>
      <c r="G524" s="1"/>
    </row>
    <row r="525" spans="1:7" x14ac:dyDescent="0.2">
      <c r="A525" s="11">
        <f>+'Monthly Rainfall'!A524</f>
        <v>23162</v>
      </c>
      <c r="B525" s="15">
        <f>+'Monthly Rainfall'!B524</f>
        <v>175.8</v>
      </c>
      <c r="C525" s="10">
        <f t="shared" si="21"/>
        <v>324.5</v>
      </c>
      <c r="D525" s="1">
        <f t="shared" si="22"/>
        <v>1963</v>
      </c>
      <c r="F525" s="1"/>
      <c r="G525" s="1"/>
    </row>
    <row r="526" spans="1:7" x14ac:dyDescent="0.2">
      <c r="A526" s="11">
        <f>+'Monthly Rainfall'!A525</f>
        <v>23192</v>
      </c>
      <c r="B526" s="15">
        <f>+'Monthly Rainfall'!B525</f>
        <v>249.2</v>
      </c>
      <c r="C526" s="10">
        <f t="shared" si="21"/>
        <v>573.70000000000005</v>
      </c>
      <c r="D526" s="1">
        <f t="shared" si="22"/>
        <v>1963</v>
      </c>
      <c r="F526" s="1"/>
      <c r="G526" s="1"/>
    </row>
    <row r="527" spans="1:7" x14ac:dyDescent="0.2">
      <c r="A527" s="11">
        <f>+'Monthly Rainfall'!A526</f>
        <v>23223</v>
      </c>
      <c r="B527" s="15">
        <f>+'Monthly Rainfall'!B526</f>
        <v>399.3</v>
      </c>
      <c r="C527" s="10">
        <f t="shared" si="21"/>
        <v>973</v>
      </c>
      <c r="D527" s="1">
        <f t="shared" si="22"/>
        <v>1963</v>
      </c>
      <c r="F527" s="1"/>
      <c r="G527" s="1"/>
    </row>
    <row r="528" spans="1:7" x14ac:dyDescent="0.2">
      <c r="A528" s="11">
        <f>+'Monthly Rainfall'!A527</f>
        <v>23254</v>
      </c>
      <c r="B528" s="15">
        <f>+'Monthly Rainfall'!B527</f>
        <v>373.1</v>
      </c>
      <c r="C528" s="10">
        <f t="shared" si="21"/>
        <v>1346.1</v>
      </c>
      <c r="D528" s="1">
        <f t="shared" si="22"/>
        <v>1963</v>
      </c>
      <c r="F528" s="1"/>
      <c r="G528" s="1"/>
    </row>
    <row r="529" spans="1:7" x14ac:dyDescent="0.2">
      <c r="A529" s="11">
        <f>+'Monthly Rainfall'!A528</f>
        <v>23284</v>
      </c>
      <c r="B529" s="15">
        <f>+'Monthly Rainfall'!B528</f>
        <v>281.7</v>
      </c>
      <c r="C529" s="10">
        <f t="shared" si="21"/>
        <v>1627.8</v>
      </c>
      <c r="D529" s="1">
        <f t="shared" si="22"/>
        <v>1963</v>
      </c>
      <c r="F529" s="1"/>
      <c r="G529" s="1"/>
    </row>
    <row r="530" spans="1:7" x14ac:dyDescent="0.2">
      <c r="A530" s="11">
        <f>+'Monthly Rainfall'!A529</f>
        <v>23315</v>
      </c>
      <c r="B530" s="15">
        <f>+'Monthly Rainfall'!B529</f>
        <v>376.4</v>
      </c>
      <c r="C530" s="10">
        <f t="shared" si="21"/>
        <v>2004.1999999999998</v>
      </c>
      <c r="D530" s="1">
        <f t="shared" si="22"/>
        <v>1963</v>
      </c>
      <c r="F530" s="1"/>
      <c r="G530" s="1"/>
    </row>
    <row r="531" spans="1:7" x14ac:dyDescent="0.2">
      <c r="A531" s="11">
        <f>+'Monthly Rainfall'!A530</f>
        <v>23345</v>
      </c>
      <c r="B531" s="15">
        <f>+'Monthly Rainfall'!B530</f>
        <v>64.599999999999994</v>
      </c>
      <c r="C531" s="10">
        <f t="shared" si="21"/>
        <v>2068.7999999999997</v>
      </c>
      <c r="D531" s="1">
        <f t="shared" si="22"/>
        <v>1963</v>
      </c>
      <c r="F531" s="1"/>
      <c r="G531" s="1"/>
    </row>
    <row r="532" spans="1:7" x14ac:dyDescent="0.2">
      <c r="A532" s="11">
        <f>+'Monthly Rainfall'!A531</f>
        <v>23376</v>
      </c>
      <c r="B532" s="15">
        <f>+'Monthly Rainfall'!B531</f>
        <v>0</v>
      </c>
      <c r="C532" s="10">
        <f t="shared" si="21"/>
        <v>2068.7999999999997</v>
      </c>
      <c r="D532" s="1">
        <f t="shared" si="22"/>
        <v>1963</v>
      </c>
      <c r="F532" s="1"/>
      <c r="G532" s="1"/>
    </row>
    <row r="533" spans="1:7" x14ac:dyDescent="0.2">
      <c r="A533" s="11">
        <f>+'Monthly Rainfall'!A532</f>
        <v>23407</v>
      </c>
      <c r="B533" s="15">
        <f>+'Monthly Rainfall'!B532</f>
        <v>0</v>
      </c>
      <c r="C533" s="10">
        <f t="shared" si="21"/>
        <v>0</v>
      </c>
      <c r="D533" s="1">
        <f t="shared" si="22"/>
        <v>1964</v>
      </c>
      <c r="F533" s="1"/>
      <c r="G533" s="1"/>
    </row>
    <row r="534" spans="1:7" x14ac:dyDescent="0.2">
      <c r="A534" s="11">
        <f>+'Monthly Rainfall'!A533</f>
        <v>23436</v>
      </c>
      <c r="B534" s="15">
        <f>+'Monthly Rainfall'!B533</f>
        <v>0</v>
      </c>
      <c r="C534" s="10">
        <f t="shared" si="21"/>
        <v>0</v>
      </c>
      <c r="D534" s="1">
        <f t="shared" si="22"/>
        <v>1964</v>
      </c>
      <c r="F534" s="1"/>
      <c r="G534" s="1"/>
    </row>
    <row r="535" spans="1:7" x14ac:dyDescent="0.2">
      <c r="A535" s="11">
        <f>+'Monthly Rainfall'!A534</f>
        <v>23467</v>
      </c>
      <c r="B535" s="15">
        <f>+'Monthly Rainfall'!B534</f>
        <v>28.4</v>
      </c>
      <c r="C535" s="10">
        <f t="shared" si="21"/>
        <v>28.4</v>
      </c>
      <c r="D535" s="1">
        <f t="shared" si="22"/>
        <v>1964</v>
      </c>
      <c r="F535" s="1"/>
      <c r="G535" s="1"/>
    </row>
    <row r="536" spans="1:7" x14ac:dyDescent="0.2">
      <c r="A536" s="11">
        <f>+'Monthly Rainfall'!A535</f>
        <v>23497</v>
      </c>
      <c r="B536" s="15">
        <f>+'Monthly Rainfall'!B535</f>
        <v>40.6</v>
      </c>
      <c r="C536" s="10">
        <f t="shared" si="21"/>
        <v>69</v>
      </c>
      <c r="D536" s="1">
        <f t="shared" si="22"/>
        <v>1964</v>
      </c>
      <c r="F536" s="1"/>
      <c r="G536" s="1"/>
    </row>
    <row r="537" spans="1:7" x14ac:dyDescent="0.2">
      <c r="A537" s="11">
        <f>+'Monthly Rainfall'!A536</f>
        <v>23528</v>
      </c>
      <c r="B537" s="15">
        <f>+'Monthly Rainfall'!B536</f>
        <v>161.5</v>
      </c>
      <c r="C537" s="10">
        <f t="shared" si="21"/>
        <v>230.5</v>
      </c>
      <c r="D537" s="1">
        <f t="shared" si="22"/>
        <v>1964</v>
      </c>
      <c r="F537" s="1"/>
      <c r="G537" s="1"/>
    </row>
    <row r="538" spans="1:7" x14ac:dyDescent="0.2">
      <c r="A538" s="11">
        <f>+'Monthly Rainfall'!A537</f>
        <v>23558</v>
      </c>
      <c r="B538" s="15">
        <f>+'Monthly Rainfall'!B537</f>
        <v>214.9</v>
      </c>
      <c r="C538" s="10">
        <f t="shared" si="21"/>
        <v>445.4</v>
      </c>
      <c r="D538" s="1">
        <f t="shared" si="22"/>
        <v>1964</v>
      </c>
      <c r="F538" s="1"/>
      <c r="G538" s="1"/>
    </row>
    <row r="539" spans="1:7" x14ac:dyDescent="0.2">
      <c r="A539" s="11">
        <f>+'Monthly Rainfall'!A538</f>
        <v>23589</v>
      </c>
      <c r="B539" s="15">
        <f>+'Monthly Rainfall'!B538</f>
        <v>253.7</v>
      </c>
      <c r="C539" s="10">
        <f t="shared" si="21"/>
        <v>699.09999999999991</v>
      </c>
      <c r="D539" s="1">
        <f t="shared" si="22"/>
        <v>1964</v>
      </c>
      <c r="F539" s="1"/>
      <c r="G539" s="1"/>
    </row>
    <row r="540" spans="1:7" x14ac:dyDescent="0.2">
      <c r="A540" s="11">
        <f>+'Monthly Rainfall'!A539</f>
        <v>23620</v>
      </c>
      <c r="B540" s="15">
        <f>+'Monthly Rainfall'!B539</f>
        <v>292.89999999999998</v>
      </c>
      <c r="C540" s="10">
        <f t="shared" si="21"/>
        <v>991.99999999999989</v>
      </c>
      <c r="D540" s="1">
        <f t="shared" si="22"/>
        <v>1964</v>
      </c>
      <c r="F540" s="1"/>
      <c r="G540" s="1"/>
    </row>
    <row r="541" spans="1:7" x14ac:dyDescent="0.2">
      <c r="A541" s="11">
        <f>+'Monthly Rainfall'!A540</f>
        <v>23650</v>
      </c>
      <c r="B541" s="15">
        <f>+'Monthly Rainfall'!B540</f>
        <v>497.1</v>
      </c>
      <c r="C541" s="10">
        <f t="shared" si="21"/>
        <v>1489.1</v>
      </c>
      <c r="D541" s="1">
        <f t="shared" si="22"/>
        <v>1964</v>
      </c>
      <c r="F541" s="1"/>
      <c r="G541" s="1"/>
    </row>
    <row r="542" spans="1:7" x14ac:dyDescent="0.2">
      <c r="A542" s="11">
        <f>+'Monthly Rainfall'!A541</f>
        <v>23681</v>
      </c>
      <c r="B542" s="15">
        <f>+'Monthly Rainfall'!B541</f>
        <v>182.1</v>
      </c>
      <c r="C542" s="10">
        <f t="shared" si="21"/>
        <v>1671.1999999999998</v>
      </c>
      <c r="D542" s="1">
        <f t="shared" si="22"/>
        <v>1964</v>
      </c>
      <c r="F542" s="1"/>
      <c r="G542" s="1"/>
    </row>
    <row r="543" spans="1:7" x14ac:dyDescent="0.2">
      <c r="A543" s="11">
        <f>+'Monthly Rainfall'!A542</f>
        <v>23711</v>
      </c>
      <c r="B543" s="15">
        <f>+'Monthly Rainfall'!B542</f>
        <v>43.7</v>
      </c>
      <c r="C543" s="10">
        <f t="shared" si="21"/>
        <v>1714.8999999999999</v>
      </c>
      <c r="D543" s="1">
        <f t="shared" si="22"/>
        <v>1964</v>
      </c>
      <c r="F543" s="1"/>
      <c r="G543" s="1"/>
    </row>
    <row r="544" spans="1:7" x14ac:dyDescent="0.2">
      <c r="A544" s="11">
        <f>+'Monthly Rainfall'!A543</f>
        <v>23742</v>
      </c>
      <c r="B544" s="15">
        <f>+'Monthly Rainfall'!B543</f>
        <v>41.4</v>
      </c>
      <c r="C544" s="10">
        <f t="shared" si="21"/>
        <v>1756.3</v>
      </c>
      <c r="D544" s="1">
        <f t="shared" si="22"/>
        <v>1964</v>
      </c>
      <c r="F544" s="1"/>
      <c r="G544" s="1"/>
    </row>
    <row r="545" spans="1:7" x14ac:dyDescent="0.2">
      <c r="A545" s="11">
        <f>+'Monthly Rainfall'!A544</f>
        <v>23773</v>
      </c>
      <c r="B545" s="15">
        <f>+'Monthly Rainfall'!B544</f>
        <v>0.8</v>
      </c>
      <c r="C545" s="10">
        <f t="shared" si="21"/>
        <v>0.8</v>
      </c>
      <c r="D545" s="1">
        <f t="shared" si="22"/>
        <v>1965</v>
      </c>
      <c r="F545" s="1"/>
      <c r="G545" s="1"/>
    </row>
    <row r="546" spans="1:7" x14ac:dyDescent="0.2">
      <c r="A546" s="11">
        <f>+'Monthly Rainfall'!A545</f>
        <v>23801</v>
      </c>
      <c r="B546" s="15">
        <f>+'Monthly Rainfall'!B545</f>
        <v>21.6</v>
      </c>
      <c r="C546" s="10">
        <f t="shared" si="21"/>
        <v>22.400000000000002</v>
      </c>
      <c r="D546" s="1">
        <f t="shared" si="22"/>
        <v>1965</v>
      </c>
      <c r="F546" s="1"/>
      <c r="G546" s="1"/>
    </row>
    <row r="547" spans="1:7" x14ac:dyDescent="0.2">
      <c r="A547" s="11">
        <f>+'Monthly Rainfall'!A546</f>
        <v>23832</v>
      </c>
      <c r="B547" s="15">
        <f>+'Monthly Rainfall'!B546</f>
        <v>0</v>
      </c>
      <c r="C547" s="10">
        <f t="shared" si="21"/>
        <v>22.400000000000002</v>
      </c>
      <c r="D547" s="1">
        <f t="shared" si="22"/>
        <v>1965</v>
      </c>
      <c r="F547" s="1"/>
      <c r="G547" s="1"/>
    </row>
    <row r="548" spans="1:7" x14ac:dyDescent="0.2">
      <c r="A548" s="11">
        <f>+'Monthly Rainfall'!A547</f>
        <v>23862</v>
      </c>
      <c r="B548" s="15">
        <f>+'Monthly Rainfall'!B547</f>
        <v>40.4</v>
      </c>
      <c r="C548" s="10">
        <f t="shared" si="21"/>
        <v>62.8</v>
      </c>
      <c r="D548" s="1">
        <f t="shared" si="22"/>
        <v>1965</v>
      </c>
      <c r="F548" s="1"/>
      <c r="G548" s="1"/>
    </row>
    <row r="549" spans="1:7" x14ac:dyDescent="0.2">
      <c r="A549" s="11">
        <f>+'Monthly Rainfall'!A548</f>
        <v>23893</v>
      </c>
      <c r="B549" s="15">
        <f>+'Monthly Rainfall'!B548</f>
        <v>158.19999999999999</v>
      </c>
      <c r="C549" s="10">
        <f t="shared" si="21"/>
        <v>221</v>
      </c>
      <c r="D549" s="1">
        <f t="shared" si="22"/>
        <v>1965</v>
      </c>
      <c r="F549" s="1"/>
      <c r="G549" s="1"/>
    </row>
    <row r="550" spans="1:7" x14ac:dyDescent="0.2">
      <c r="A550" s="11">
        <f>+'Monthly Rainfall'!A549</f>
        <v>23923</v>
      </c>
      <c r="B550" s="15">
        <f>+'Monthly Rainfall'!B549</f>
        <v>212.1</v>
      </c>
      <c r="C550" s="10">
        <f t="shared" si="21"/>
        <v>433.1</v>
      </c>
      <c r="D550" s="1">
        <f t="shared" si="22"/>
        <v>1965</v>
      </c>
      <c r="F550" s="1"/>
      <c r="G550" s="1"/>
    </row>
    <row r="551" spans="1:7" x14ac:dyDescent="0.2">
      <c r="A551" s="11">
        <f>+'Monthly Rainfall'!A550</f>
        <v>23954</v>
      </c>
      <c r="B551" s="15">
        <f>+'Monthly Rainfall'!B550</f>
        <v>328.2</v>
      </c>
      <c r="C551" s="10">
        <f t="shared" ref="C551:C614" si="23">+IF(MONTH(A551)=1,+B551,B551+C550)</f>
        <v>761.3</v>
      </c>
      <c r="D551" s="1">
        <f t="shared" ref="D551:D614" si="24">+YEAR(A551)</f>
        <v>1965</v>
      </c>
      <c r="F551" s="1"/>
      <c r="G551" s="1"/>
    </row>
    <row r="552" spans="1:7" x14ac:dyDescent="0.2">
      <c r="A552" s="11">
        <f>+'Monthly Rainfall'!A551</f>
        <v>23985</v>
      </c>
      <c r="B552" s="15">
        <f>+'Monthly Rainfall'!B551</f>
        <v>221.2</v>
      </c>
      <c r="C552" s="10">
        <f t="shared" si="23"/>
        <v>982.5</v>
      </c>
      <c r="D552" s="1">
        <f t="shared" si="24"/>
        <v>1965</v>
      </c>
      <c r="F552" s="1"/>
      <c r="G552" s="1"/>
    </row>
    <row r="553" spans="1:7" x14ac:dyDescent="0.2">
      <c r="A553" s="11">
        <f>+'Monthly Rainfall'!A552</f>
        <v>24015</v>
      </c>
      <c r="B553" s="15">
        <f>+'Monthly Rainfall'!B552</f>
        <v>366.8</v>
      </c>
      <c r="C553" s="10">
        <f t="shared" si="23"/>
        <v>1349.3</v>
      </c>
      <c r="D553" s="1">
        <f t="shared" si="24"/>
        <v>1965</v>
      </c>
      <c r="F553" s="1"/>
      <c r="G553" s="1"/>
    </row>
    <row r="554" spans="1:7" x14ac:dyDescent="0.2">
      <c r="A554" s="11">
        <f>+'Monthly Rainfall'!A553</f>
        <v>24046</v>
      </c>
      <c r="B554" s="15">
        <f>+'Monthly Rainfall'!B553</f>
        <v>338.6</v>
      </c>
      <c r="C554" s="10">
        <f t="shared" si="23"/>
        <v>1687.9</v>
      </c>
      <c r="D554" s="1">
        <f t="shared" si="24"/>
        <v>1965</v>
      </c>
      <c r="F554" s="1"/>
      <c r="G554" s="1"/>
    </row>
    <row r="555" spans="1:7" x14ac:dyDescent="0.2">
      <c r="A555" s="11">
        <f>+'Monthly Rainfall'!A554</f>
        <v>24076</v>
      </c>
      <c r="B555" s="15">
        <f>+'Monthly Rainfall'!B554</f>
        <v>45</v>
      </c>
      <c r="C555" s="10">
        <f t="shared" si="23"/>
        <v>1732.9</v>
      </c>
      <c r="D555" s="1">
        <f t="shared" si="24"/>
        <v>1965</v>
      </c>
      <c r="F555" s="1"/>
      <c r="G555" s="1"/>
    </row>
    <row r="556" spans="1:7" x14ac:dyDescent="0.2">
      <c r="A556" s="11">
        <f>+'Monthly Rainfall'!A555</f>
        <v>24107</v>
      </c>
      <c r="B556" s="15">
        <f>+'Monthly Rainfall'!B555</f>
        <v>0</v>
      </c>
      <c r="C556" s="10">
        <f t="shared" si="23"/>
        <v>1732.9</v>
      </c>
      <c r="D556" s="1">
        <f t="shared" si="24"/>
        <v>1965</v>
      </c>
      <c r="F556" s="1"/>
      <c r="G556" s="1"/>
    </row>
    <row r="557" spans="1:7" x14ac:dyDescent="0.2">
      <c r="A557" s="11">
        <f>+'Monthly Rainfall'!A556</f>
        <v>24138</v>
      </c>
      <c r="B557" s="15">
        <f>+'Monthly Rainfall'!B556</f>
        <v>0</v>
      </c>
      <c r="C557" s="10">
        <f t="shared" si="23"/>
        <v>0</v>
      </c>
      <c r="D557" s="1">
        <f t="shared" si="24"/>
        <v>1966</v>
      </c>
      <c r="F557" s="1"/>
      <c r="G557" s="1"/>
    </row>
    <row r="558" spans="1:7" x14ac:dyDescent="0.2">
      <c r="A558" s="11">
        <f>+'Monthly Rainfall'!A557</f>
        <v>24166</v>
      </c>
      <c r="B558" s="15">
        <f>+'Monthly Rainfall'!B557</f>
        <v>18</v>
      </c>
      <c r="C558" s="10">
        <f t="shared" si="23"/>
        <v>18</v>
      </c>
      <c r="D558" s="1">
        <f t="shared" si="24"/>
        <v>1966</v>
      </c>
      <c r="F558" s="1"/>
      <c r="G558" s="1"/>
    </row>
    <row r="559" spans="1:7" x14ac:dyDescent="0.2">
      <c r="A559" s="11">
        <f>+'Monthly Rainfall'!A558</f>
        <v>24197</v>
      </c>
      <c r="B559" s="15">
        <f>+'Monthly Rainfall'!B558</f>
        <v>40.4</v>
      </c>
      <c r="C559" s="10">
        <f t="shared" si="23"/>
        <v>58.4</v>
      </c>
      <c r="D559" s="1">
        <f t="shared" si="24"/>
        <v>1966</v>
      </c>
      <c r="F559" s="1"/>
      <c r="G559" s="1"/>
    </row>
    <row r="560" spans="1:7" x14ac:dyDescent="0.2">
      <c r="A560" s="11">
        <f>+'Monthly Rainfall'!A559</f>
        <v>24227</v>
      </c>
      <c r="B560" s="15">
        <f>+'Monthly Rainfall'!B559</f>
        <v>34.9</v>
      </c>
      <c r="C560" s="10">
        <f t="shared" si="23"/>
        <v>93.3</v>
      </c>
      <c r="D560" s="1">
        <f t="shared" si="24"/>
        <v>1966</v>
      </c>
      <c r="F560" s="1"/>
      <c r="G560" s="1"/>
    </row>
    <row r="561" spans="1:7" x14ac:dyDescent="0.2">
      <c r="A561" s="11">
        <f>+'Monthly Rainfall'!A560</f>
        <v>24258</v>
      </c>
      <c r="B561" s="15">
        <f>+'Monthly Rainfall'!B560</f>
        <v>261.39999999999998</v>
      </c>
      <c r="C561" s="10">
        <f t="shared" si="23"/>
        <v>354.7</v>
      </c>
      <c r="D561" s="1">
        <f t="shared" si="24"/>
        <v>1966</v>
      </c>
      <c r="F561" s="1"/>
      <c r="G561" s="1"/>
    </row>
    <row r="562" spans="1:7" x14ac:dyDescent="0.2">
      <c r="A562" s="11">
        <f>+'Monthly Rainfall'!A561</f>
        <v>24288</v>
      </c>
      <c r="B562" s="15">
        <f>+'Monthly Rainfall'!B561</f>
        <v>443</v>
      </c>
      <c r="C562" s="10">
        <f t="shared" si="23"/>
        <v>797.7</v>
      </c>
      <c r="D562" s="1">
        <f t="shared" si="24"/>
        <v>1966</v>
      </c>
      <c r="F562" s="1"/>
      <c r="G562" s="1"/>
    </row>
    <row r="563" spans="1:7" x14ac:dyDescent="0.2">
      <c r="A563" s="11">
        <f>+'Monthly Rainfall'!A562</f>
        <v>24319</v>
      </c>
      <c r="B563" s="15">
        <f>+'Monthly Rainfall'!B562</f>
        <v>322.10000000000002</v>
      </c>
      <c r="C563" s="10">
        <f t="shared" si="23"/>
        <v>1119.8000000000002</v>
      </c>
      <c r="D563" s="1">
        <f t="shared" si="24"/>
        <v>1966</v>
      </c>
      <c r="F563" s="1"/>
      <c r="G563" s="1"/>
    </row>
    <row r="564" spans="1:7" x14ac:dyDescent="0.2">
      <c r="A564" s="11">
        <f>+'Monthly Rainfall'!A563</f>
        <v>24350</v>
      </c>
      <c r="B564" s="15">
        <f>+'Monthly Rainfall'!B563</f>
        <v>315.7</v>
      </c>
      <c r="C564" s="10">
        <f t="shared" si="23"/>
        <v>1435.5000000000002</v>
      </c>
      <c r="D564" s="1">
        <f t="shared" si="24"/>
        <v>1966</v>
      </c>
      <c r="F564" s="1"/>
      <c r="G564" s="1"/>
    </row>
    <row r="565" spans="1:7" x14ac:dyDescent="0.2">
      <c r="A565" s="11">
        <f>+'Monthly Rainfall'!A564</f>
        <v>24380</v>
      </c>
      <c r="B565" s="15">
        <f>+'Monthly Rainfall'!B564</f>
        <v>444.5</v>
      </c>
      <c r="C565" s="10">
        <f t="shared" si="23"/>
        <v>1880.0000000000002</v>
      </c>
      <c r="D565" s="1">
        <f t="shared" si="24"/>
        <v>1966</v>
      </c>
      <c r="F565" s="1"/>
      <c r="G565" s="1"/>
    </row>
    <row r="566" spans="1:7" x14ac:dyDescent="0.2">
      <c r="A566" s="11">
        <f>+'Monthly Rainfall'!A565</f>
        <v>24411</v>
      </c>
      <c r="B566" s="15">
        <f>+'Monthly Rainfall'!B565</f>
        <v>432.1</v>
      </c>
      <c r="C566" s="10">
        <f t="shared" si="23"/>
        <v>2312.1000000000004</v>
      </c>
      <c r="D566" s="1">
        <f t="shared" si="24"/>
        <v>1966</v>
      </c>
      <c r="F566" s="1"/>
      <c r="G566" s="1"/>
    </row>
    <row r="567" spans="1:7" x14ac:dyDescent="0.2">
      <c r="A567" s="11">
        <f>+'Monthly Rainfall'!A566</f>
        <v>24441</v>
      </c>
      <c r="B567" s="15">
        <f>+'Monthly Rainfall'!B566</f>
        <v>135.1</v>
      </c>
      <c r="C567" s="10">
        <f t="shared" si="23"/>
        <v>2447.2000000000003</v>
      </c>
      <c r="D567" s="1">
        <f t="shared" si="24"/>
        <v>1966</v>
      </c>
      <c r="F567" s="1"/>
      <c r="G567" s="1"/>
    </row>
    <row r="568" spans="1:7" x14ac:dyDescent="0.2">
      <c r="A568" s="11">
        <f>+'Monthly Rainfall'!A567</f>
        <v>24472</v>
      </c>
      <c r="B568" s="15">
        <f>+'Monthly Rainfall'!B567</f>
        <v>13.5</v>
      </c>
      <c r="C568" s="10">
        <f t="shared" si="23"/>
        <v>2460.7000000000003</v>
      </c>
      <c r="D568" s="1">
        <f t="shared" si="24"/>
        <v>1966</v>
      </c>
      <c r="F568" s="1"/>
      <c r="G568" s="1"/>
    </row>
    <row r="569" spans="1:7" x14ac:dyDescent="0.2">
      <c r="A569" s="11">
        <f>+'Monthly Rainfall'!A568</f>
        <v>24503</v>
      </c>
      <c r="B569" s="15">
        <f>+'Monthly Rainfall'!B568</f>
        <v>0</v>
      </c>
      <c r="C569" s="10">
        <f t="shared" si="23"/>
        <v>0</v>
      </c>
      <c r="D569" s="1">
        <f t="shared" si="24"/>
        <v>1967</v>
      </c>
      <c r="F569" s="1"/>
      <c r="G569" s="1"/>
    </row>
    <row r="570" spans="1:7" x14ac:dyDescent="0.2">
      <c r="A570" s="11">
        <f>+'Monthly Rainfall'!A569</f>
        <v>24531</v>
      </c>
      <c r="B570" s="15">
        <f>+'Monthly Rainfall'!B569</f>
        <v>0</v>
      </c>
      <c r="C570" s="10">
        <f t="shared" si="23"/>
        <v>0</v>
      </c>
      <c r="D570" s="1">
        <f t="shared" si="24"/>
        <v>1967</v>
      </c>
      <c r="F570" s="1"/>
      <c r="G570" s="1"/>
    </row>
    <row r="571" spans="1:7" x14ac:dyDescent="0.2">
      <c r="A571" s="11">
        <f>+'Monthly Rainfall'!A570</f>
        <v>24562</v>
      </c>
      <c r="B571" s="15">
        <f>+'Monthly Rainfall'!B570</f>
        <v>1.8</v>
      </c>
      <c r="C571" s="10">
        <f t="shared" si="23"/>
        <v>1.8</v>
      </c>
      <c r="D571" s="1">
        <f t="shared" si="24"/>
        <v>1967</v>
      </c>
      <c r="F571" s="1"/>
      <c r="G571" s="1"/>
    </row>
    <row r="572" spans="1:7" x14ac:dyDescent="0.2">
      <c r="A572" s="11">
        <f>+'Monthly Rainfall'!A571</f>
        <v>24592</v>
      </c>
      <c r="B572" s="15">
        <f>+'Monthly Rainfall'!B571</f>
        <v>117.9</v>
      </c>
      <c r="C572" s="10">
        <f t="shared" si="23"/>
        <v>119.7</v>
      </c>
      <c r="D572" s="1">
        <f t="shared" si="24"/>
        <v>1967</v>
      </c>
      <c r="F572" s="1"/>
      <c r="G572" s="1"/>
    </row>
    <row r="573" spans="1:7" x14ac:dyDescent="0.2">
      <c r="A573" s="11">
        <f>+'Monthly Rainfall'!A572</f>
        <v>24623</v>
      </c>
      <c r="B573" s="15">
        <f>+'Monthly Rainfall'!B572</f>
        <v>175.5</v>
      </c>
      <c r="C573" s="10">
        <f t="shared" si="23"/>
        <v>295.2</v>
      </c>
      <c r="D573" s="1">
        <f t="shared" si="24"/>
        <v>1967</v>
      </c>
      <c r="F573" s="1"/>
      <c r="G573" s="1"/>
    </row>
    <row r="574" spans="1:7" x14ac:dyDescent="0.2">
      <c r="A574" s="11">
        <f>+'Monthly Rainfall'!A573</f>
        <v>24653</v>
      </c>
      <c r="B574" s="15">
        <f>+'Monthly Rainfall'!B573</f>
        <v>295.7</v>
      </c>
      <c r="C574" s="10">
        <f t="shared" si="23"/>
        <v>590.9</v>
      </c>
      <c r="D574" s="1">
        <f t="shared" si="24"/>
        <v>1967</v>
      </c>
      <c r="F574" s="1"/>
      <c r="G574" s="1"/>
    </row>
    <row r="575" spans="1:7" x14ac:dyDescent="0.2">
      <c r="A575" s="11">
        <f>+'Monthly Rainfall'!A574</f>
        <v>24684</v>
      </c>
      <c r="B575" s="15">
        <f>+'Monthly Rainfall'!B574</f>
        <v>208</v>
      </c>
      <c r="C575" s="10">
        <f t="shared" si="23"/>
        <v>798.9</v>
      </c>
      <c r="D575" s="1">
        <f t="shared" si="24"/>
        <v>1967</v>
      </c>
      <c r="F575" s="1"/>
      <c r="G575" s="1"/>
    </row>
    <row r="576" spans="1:7" x14ac:dyDescent="0.2">
      <c r="A576" s="11">
        <f>+'Monthly Rainfall'!A575</f>
        <v>24715</v>
      </c>
      <c r="B576" s="15">
        <f>+'Monthly Rainfall'!B575</f>
        <v>521.70000000000005</v>
      </c>
      <c r="C576" s="10">
        <f t="shared" si="23"/>
        <v>1320.6</v>
      </c>
      <c r="D576" s="1">
        <f t="shared" si="24"/>
        <v>1967</v>
      </c>
      <c r="F576" s="1"/>
      <c r="G576" s="1"/>
    </row>
    <row r="577" spans="1:7" x14ac:dyDescent="0.2">
      <c r="A577" s="11">
        <f>+'Monthly Rainfall'!A576</f>
        <v>24745</v>
      </c>
      <c r="B577" s="15">
        <f>+'Monthly Rainfall'!B576</f>
        <v>230.1</v>
      </c>
      <c r="C577" s="10">
        <f t="shared" si="23"/>
        <v>1550.6999999999998</v>
      </c>
      <c r="D577" s="1">
        <f t="shared" si="24"/>
        <v>1967</v>
      </c>
      <c r="F577" s="1"/>
      <c r="G577" s="1"/>
    </row>
    <row r="578" spans="1:7" x14ac:dyDescent="0.2">
      <c r="A578" s="11">
        <f>+'Monthly Rainfall'!A577</f>
        <v>24776</v>
      </c>
      <c r="B578" s="15">
        <f>+'Monthly Rainfall'!B577</f>
        <v>416.8</v>
      </c>
      <c r="C578" s="10">
        <f t="shared" si="23"/>
        <v>1967.4999999999998</v>
      </c>
      <c r="D578" s="1">
        <f t="shared" si="24"/>
        <v>1967</v>
      </c>
      <c r="F578" s="1"/>
      <c r="G578" s="1"/>
    </row>
    <row r="579" spans="1:7" x14ac:dyDescent="0.2">
      <c r="A579" s="11">
        <f>+'Monthly Rainfall'!A578</f>
        <v>24806</v>
      </c>
      <c r="B579" s="15">
        <f>+'Monthly Rainfall'!B578</f>
        <v>105.7</v>
      </c>
      <c r="C579" s="10">
        <f t="shared" si="23"/>
        <v>2073.1999999999998</v>
      </c>
      <c r="D579" s="1">
        <f t="shared" si="24"/>
        <v>1967</v>
      </c>
      <c r="F579" s="1"/>
      <c r="G579" s="1"/>
    </row>
    <row r="580" spans="1:7" x14ac:dyDescent="0.2">
      <c r="A580" s="11">
        <f>+'Monthly Rainfall'!A579</f>
        <v>24837</v>
      </c>
      <c r="B580" s="15">
        <f>+'Monthly Rainfall'!B579</f>
        <v>0</v>
      </c>
      <c r="C580" s="10">
        <f t="shared" si="23"/>
        <v>2073.1999999999998</v>
      </c>
      <c r="D580" s="1">
        <f t="shared" si="24"/>
        <v>1967</v>
      </c>
      <c r="F580" s="1"/>
      <c r="G580" s="1"/>
    </row>
    <row r="581" spans="1:7" x14ac:dyDescent="0.2">
      <c r="A581" s="11">
        <f>+'Monthly Rainfall'!A580</f>
        <v>24868</v>
      </c>
      <c r="B581" s="15">
        <f>+'Monthly Rainfall'!B580</f>
        <v>0</v>
      </c>
      <c r="C581" s="10">
        <f t="shared" si="23"/>
        <v>0</v>
      </c>
      <c r="D581" s="1">
        <f t="shared" si="24"/>
        <v>1968</v>
      </c>
      <c r="F581" s="1"/>
      <c r="G581" s="1"/>
    </row>
    <row r="582" spans="1:7" x14ac:dyDescent="0.2">
      <c r="A582" s="11">
        <f>+'Monthly Rainfall'!A581</f>
        <v>24897</v>
      </c>
      <c r="B582" s="15">
        <f>+'Monthly Rainfall'!B581</f>
        <v>16.8</v>
      </c>
      <c r="C582" s="10">
        <f t="shared" si="23"/>
        <v>16.8</v>
      </c>
      <c r="D582" s="1">
        <f t="shared" si="24"/>
        <v>1968</v>
      </c>
      <c r="F582" s="1"/>
      <c r="G582" s="1"/>
    </row>
    <row r="583" spans="1:7" x14ac:dyDescent="0.2">
      <c r="A583" s="11">
        <f>+'Monthly Rainfall'!A582</f>
        <v>24928</v>
      </c>
      <c r="B583" s="15">
        <f>+'Monthly Rainfall'!B582</f>
        <v>30.7</v>
      </c>
      <c r="C583" s="10">
        <f t="shared" si="23"/>
        <v>47.5</v>
      </c>
      <c r="D583" s="1">
        <f t="shared" si="24"/>
        <v>1968</v>
      </c>
      <c r="F583" s="1"/>
      <c r="G583" s="1"/>
    </row>
    <row r="584" spans="1:7" x14ac:dyDescent="0.2">
      <c r="A584" s="11">
        <f>+'Monthly Rainfall'!A583</f>
        <v>24958</v>
      </c>
      <c r="B584" s="15">
        <f>+'Monthly Rainfall'!B583</f>
        <v>89.2</v>
      </c>
      <c r="C584" s="10">
        <f t="shared" si="23"/>
        <v>136.69999999999999</v>
      </c>
      <c r="D584" s="1">
        <f t="shared" si="24"/>
        <v>1968</v>
      </c>
      <c r="F584" s="1"/>
      <c r="G584" s="1"/>
    </row>
    <row r="585" spans="1:7" x14ac:dyDescent="0.2">
      <c r="A585" s="11">
        <f>+'Monthly Rainfall'!A584</f>
        <v>24989</v>
      </c>
      <c r="B585" s="15">
        <f>+'Monthly Rainfall'!B584</f>
        <v>491</v>
      </c>
      <c r="C585" s="10">
        <f t="shared" si="23"/>
        <v>627.70000000000005</v>
      </c>
      <c r="D585" s="1">
        <f t="shared" si="24"/>
        <v>1968</v>
      </c>
      <c r="F585" s="1"/>
      <c r="G585" s="1"/>
    </row>
    <row r="586" spans="1:7" x14ac:dyDescent="0.2">
      <c r="A586" s="11">
        <f>+'Monthly Rainfall'!A585</f>
        <v>25019</v>
      </c>
      <c r="B586" s="15">
        <f>+'Monthly Rainfall'!B585</f>
        <v>468.9</v>
      </c>
      <c r="C586" s="10">
        <f t="shared" si="23"/>
        <v>1096.5999999999999</v>
      </c>
      <c r="D586" s="1">
        <f t="shared" si="24"/>
        <v>1968</v>
      </c>
      <c r="F586" s="1"/>
      <c r="G586" s="1"/>
    </row>
    <row r="587" spans="1:7" x14ac:dyDescent="0.2">
      <c r="A587" s="11">
        <f>+'Monthly Rainfall'!A586</f>
        <v>25050</v>
      </c>
      <c r="B587" s="15">
        <f>+'Monthly Rainfall'!B586</f>
        <v>357.6</v>
      </c>
      <c r="C587" s="10">
        <f t="shared" si="23"/>
        <v>1454.1999999999998</v>
      </c>
      <c r="D587" s="1">
        <f t="shared" si="24"/>
        <v>1968</v>
      </c>
      <c r="F587" s="1"/>
      <c r="G587" s="1"/>
    </row>
    <row r="588" spans="1:7" x14ac:dyDescent="0.2">
      <c r="A588" s="11">
        <f>+'Monthly Rainfall'!A587</f>
        <v>25081</v>
      </c>
      <c r="B588" s="15">
        <f>+'Monthly Rainfall'!B587</f>
        <v>409.7</v>
      </c>
      <c r="C588" s="10">
        <f t="shared" si="23"/>
        <v>1863.8999999999999</v>
      </c>
      <c r="D588" s="1">
        <f t="shared" si="24"/>
        <v>1968</v>
      </c>
      <c r="F588" s="1"/>
      <c r="G588" s="1"/>
    </row>
    <row r="589" spans="1:7" x14ac:dyDescent="0.2">
      <c r="A589" s="11">
        <f>+'Monthly Rainfall'!A588</f>
        <v>25111</v>
      </c>
      <c r="B589" s="15">
        <f>+'Monthly Rainfall'!B588</f>
        <v>454.2</v>
      </c>
      <c r="C589" s="10">
        <f t="shared" si="23"/>
        <v>2318.1</v>
      </c>
      <c r="D589" s="1">
        <f t="shared" si="24"/>
        <v>1968</v>
      </c>
      <c r="F589" s="1"/>
      <c r="G589" s="1"/>
    </row>
    <row r="590" spans="1:7" x14ac:dyDescent="0.2">
      <c r="A590" s="11">
        <f>+'Monthly Rainfall'!A589</f>
        <v>25142</v>
      </c>
      <c r="B590" s="15">
        <f>+'Monthly Rainfall'!B589</f>
        <v>358.6</v>
      </c>
      <c r="C590" s="10">
        <f t="shared" si="23"/>
        <v>2676.7</v>
      </c>
      <c r="D590" s="1">
        <f t="shared" si="24"/>
        <v>1968</v>
      </c>
      <c r="F590" s="1"/>
      <c r="G590" s="1"/>
    </row>
    <row r="591" spans="1:7" x14ac:dyDescent="0.2">
      <c r="A591" s="11">
        <f>+'Monthly Rainfall'!A590</f>
        <v>25172</v>
      </c>
      <c r="B591" s="15">
        <f>+'Monthly Rainfall'!B590</f>
        <v>165.1</v>
      </c>
      <c r="C591" s="10">
        <f t="shared" si="23"/>
        <v>2841.7999999999997</v>
      </c>
      <c r="D591" s="1">
        <f t="shared" si="24"/>
        <v>1968</v>
      </c>
      <c r="F591" s="1"/>
      <c r="G591" s="1"/>
    </row>
    <row r="592" spans="1:7" x14ac:dyDescent="0.2">
      <c r="A592" s="11">
        <f>+'Monthly Rainfall'!A591</f>
        <v>25203</v>
      </c>
      <c r="B592" s="15">
        <f>+'Monthly Rainfall'!B591</f>
        <v>29.5</v>
      </c>
      <c r="C592" s="10">
        <f t="shared" si="23"/>
        <v>2871.2999999999997</v>
      </c>
      <c r="D592" s="1">
        <f t="shared" si="24"/>
        <v>1968</v>
      </c>
      <c r="F592" s="1"/>
      <c r="G592" s="1"/>
    </row>
    <row r="593" spans="1:7" x14ac:dyDescent="0.2">
      <c r="A593" s="11">
        <f>+'Monthly Rainfall'!A592</f>
        <v>25234</v>
      </c>
      <c r="B593" s="15">
        <f>+'Monthly Rainfall'!B592</f>
        <v>5.0999999999999996</v>
      </c>
      <c r="C593" s="10">
        <f t="shared" si="23"/>
        <v>5.0999999999999996</v>
      </c>
      <c r="D593" s="1">
        <f t="shared" si="24"/>
        <v>1969</v>
      </c>
      <c r="F593" s="1"/>
      <c r="G593" s="1"/>
    </row>
    <row r="594" spans="1:7" x14ac:dyDescent="0.2">
      <c r="A594" s="11">
        <f>+'Monthly Rainfall'!A593</f>
        <v>25262</v>
      </c>
      <c r="B594" s="15">
        <f>+'Monthly Rainfall'!B593</f>
        <v>2</v>
      </c>
      <c r="C594" s="10">
        <f t="shared" si="23"/>
        <v>7.1</v>
      </c>
      <c r="D594" s="1">
        <f t="shared" si="24"/>
        <v>1969</v>
      </c>
      <c r="F594" s="1"/>
      <c r="G594" s="1"/>
    </row>
    <row r="595" spans="1:7" x14ac:dyDescent="0.2">
      <c r="A595" s="11">
        <f>+'Monthly Rainfall'!A594</f>
        <v>25293</v>
      </c>
      <c r="B595" s="15">
        <f>+'Monthly Rainfall'!B594</f>
        <v>149.4</v>
      </c>
      <c r="C595" s="10">
        <f t="shared" si="23"/>
        <v>156.5</v>
      </c>
      <c r="D595" s="1">
        <f t="shared" si="24"/>
        <v>1969</v>
      </c>
      <c r="F595" s="1"/>
      <c r="G595" s="1"/>
    </row>
    <row r="596" spans="1:7" x14ac:dyDescent="0.2">
      <c r="A596" s="11">
        <f>+'Monthly Rainfall'!A595</f>
        <v>25323</v>
      </c>
      <c r="B596" s="15">
        <f>+'Monthly Rainfall'!B595</f>
        <v>115.3</v>
      </c>
      <c r="C596" s="10">
        <f t="shared" si="23"/>
        <v>271.8</v>
      </c>
      <c r="D596" s="1">
        <f t="shared" si="24"/>
        <v>1969</v>
      </c>
      <c r="F596" s="1"/>
      <c r="G596" s="1"/>
    </row>
    <row r="597" spans="1:7" x14ac:dyDescent="0.2">
      <c r="A597" s="11">
        <f>+'Monthly Rainfall'!A596</f>
        <v>25354</v>
      </c>
      <c r="B597" s="15">
        <f>+'Monthly Rainfall'!B596</f>
        <v>128.80000000000001</v>
      </c>
      <c r="C597" s="10">
        <f t="shared" si="23"/>
        <v>400.6</v>
      </c>
      <c r="D597" s="1">
        <f t="shared" si="24"/>
        <v>1969</v>
      </c>
      <c r="F597" s="1"/>
      <c r="G597" s="1"/>
    </row>
    <row r="598" spans="1:7" x14ac:dyDescent="0.2">
      <c r="A598" s="11">
        <f>+'Monthly Rainfall'!A597</f>
        <v>25384</v>
      </c>
      <c r="B598" s="15">
        <f>+'Monthly Rainfall'!B597</f>
        <v>420.6</v>
      </c>
      <c r="C598" s="10">
        <f t="shared" si="23"/>
        <v>821.2</v>
      </c>
      <c r="D598" s="1">
        <f t="shared" si="24"/>
        <v>1969</v>
      </c>
      <c r="F598" s="1"/>
      <c r="G598" s="1"/>
    </row>
    <row r="599" spans="1:7" x14ac:dyDescent="0.2">
      <c r="A599" s="11">
        <f>+'Monthly Rainfall'!A598</f>
        <v>25415</v>
      </c>
      <c r="B599" s="15">
        <f>+'Monthly Rainfall'!B598</f>
        <v>346.2</v>
      </c>
      <c r="C599" s="10">
        <f t="shared" si="23"/>
        <v>1167.4000000000001</v>
      </c>
      <c r="D599" s="1">
        <f t="shared" si="24"/>
        <v>1969</v>
      </c>
      <c r="F599" s="1"/>
      <c r="G599" s="1"/>
    </row>
    <row r="600" spans="1:7" x14ac:dyDescent="0.2">
      <c r="A600" s="11">
        <f>+'Monthly Rainfall'!A599</f>
        <v>25446</v>
      </c>
      <c r="B600" s="15">
        <f>+'Monthly Rainfall'!B599</f>
        <v>524.29999999999995</v>
      </c>
      <c r="C600" s="10">
        <f t="shared" si="23"/>
        <v>1691.7</v>
      </c>
      <c r="D600" s="1">
        <f t="shared" si="24"/>
        <v>1969</v>
      </c>
      <c r="F600" s="1"/>
      <c r="G600" s="1"/>
    </row>
    <row r="601" spans="1:7" x14ac:dyDescent="0.2">
      <c r="A601" s="11">
        <f>+'Monthly Rainfall'!A600</f>
        <v>25476</v>
      </c>
      <c r="B601" s="15">
        <f>+'Monthly Rainfall'!B600</f>
        <v>372.1</v>
      </c>
      <c r="C601" s="10">
        <f t="shared" si="23"/>
        <v>2063.8000000000002</v>
      </c>
      <c r="D601" s="1">
        <f t="shared" si="24"/>
        <v>1969</v>
      </c>
      <c r="F601" s="1"/>
      <c r="G601" s="1"/>
    </row>
    <row r="602" spans="1:7" x14ac:dyDescent="0.2">
      <c r="A602" s="11">
        <f>+'Monthly Rainfall'!A601</f>
        <v>25507</v>
      </c>
      <c r="B602" s="15">
        <f>+'Monthly Rainfall'!B601</f>
        <v>482.1</v>
      </c>
      <c r="C602" s="10">
        <f t="shared" si="23"/>
        <v>2545.9</v>
      </c>
      <c r="D602" s="1">
        <f t="shared" si="24"/>
        <v>1969</v>
      </c>
      <c r="F602" s="1"/>
      <c r="G602" s="1"/>
    </row>
    <row r="603" spans="1:7" x14ac:dyDescent="0.2">
      <c r="A603" s="11">
        <f>+'Monthly Rainfall'!A602</f>
        <v>25537</v>
      </c>
      <c r="B603" s="15">
        <f>+'Monthly Rainfall'!B602</f>
        <v>23.6</v>
      </c>
      <c r="C603" s="10">
        <f t="shared" si="23"/>
        <v>2569.5</v>
      </c>
      <c r="D603" s="1">
        <f t="shared" si="24"/>
        <v>1969</v>
      </c>
      <c r="F603" s="1"/>
      <c r="G603" s="1"/>
    </row>
    <row r="604" spans="1:7" x14ac:dyDescent="0.2">
      <c r="A604" s="11">
        <f>+'Monthly Rainfall'!A603</f>
        <v>25568</v>
      </c>
      <c r="B604" s="15">
        <f>+'Monthly Rainfall'!B603</f>
        <v>0</v>
      </c>
      <c r="C604" s="10">
        <f t="shared" si="23"/>
        <v>2569.5</v>
      </c>
      <c r="D604" s="1">
        <f t="shared" si="24"/>
        <v>1969</v>
      </c>
      <c r="F604" s="1"/>
      <c r="G604" s="1"/>
    </row>
    <row r="605" spans="1:7" x14ac:dyDescent="0.2">
      <c r="A605" s="11">
        <f>+'Monthly Rainfall'!A604</f>
        <v>25599</v>
      </c>
      <c r="B605" s="15">
        <f>+'Monthly Rainfall'!B604</f>
        <v>0</v>
      </c>
      <c r="C605" s="10">
        <f t="shared" si="23"/>
        <v>0</v>
      </c>
      <c r="D605" s="1">
        <f t="shared" si="24"/>
        <v>1970</v>
      </c>
      <c r="F605" s="1"/>
      <c r="G605" s="1"/>
    </row>
    <row r="606" spans="1:7" x14ac:dyDescent="0.2">
      <c r="A606" s="11">
        <f>+'Monthly Rainfall'!A605</f>
        <v>25627</v>
      </c>
      <c r="B606" s="15">
        <f>+'Monthly Rainfall'!B605</f>
        <v>0</v>
      </c>
      <c r="C606" s="10">
        <f t="shared" si="23"/>
        <v>0</v>
      </c>
      <c r="D606" s="1">
        <f t="shared" si="24"/>
        <v>1970</v>
      </c>
      <c r="F606" s="1"/>
      <c r="G606" s="1"/>
    </row>
    <row r="607" spans="1:7" x14ac:dyDescent="0.2">
      <c r="A607" s="11">
        <f>+'Monthly Rainfall'!A606</f>
        <v>25658</v>
      </c>
      <c r="B607" s="15">
        <f>+'Monthly Rainfall'!B606</f>
        <v>0.8</v>
      </c>
      <c r="C607" s="10">
        <f t="shared" si="23"/>
        <v>0.8</v>
      </c>
      <c r="D607" s="1">
        <f t="shared" si="24"/>
        <v>1970</v>
      </c>
      <c r="F607" s="1"/>
      <c r="G607" s="1"/>
    </row>
    <row r="608" spans="1:7" x14ac:dyDescent="0.2">
      <c r="A608" s="11">
        <f>+'Monthly Rainfall'!A607</f>
        <v>25688</v>
      </c>
      <c r="B608" s="15">
        <f>+'Monthly Rainfall'!B607</f>
        <v>84.1</v>
      </c>
      <c r="C608" s="10">
        <f t="shared" si="23"/>
        <v>84.899999999999991</v>
      </c>
      <c r="D608" s="1">
        <f t="shared" si="24"/>
        <v>1970</v>
      </c>
      <c r="F608" s="1"/>
      <c r="G608" s="1"/>
    </row>
    <row r="609" spans="1:7" x14ac:dyDescent="0.2">
      <c r="A609" s="11">
        <f>+'Monthly Rainfall'!A608</f>
        <v>25719</v>
      </c>
      <c r="B609" s="15">
        <f>+'Monthly Rainfall'!B608</f>
        <v>220</v>
      </c>
      <c r="C609" s="10">
        <f t="shared" si="23"/>
        <v>304.89999999999998</v>
      </c>
      <c r="D609" s="1">
        <f t="shared" si="24"/>
        <v>1970</v>
      </c>
      <c r="F609" s="1"/>
      <c r="G609" s="1"/>
    </row>
    <row r="610" spans="1:7" x14ac:dyDescent="0.2">
      <c r="A610" s="11">
        <f>+'Monthly Rainfall'!A609</f>
        <v>25749</v>
      </c>
      <c r="B610" s="15">
        <f>+'Monthly Rainfall'!B609</f>
        <v>277.39999999999998</v>
      </c>
      <c r="C610" s="10">
        <f t="shared" si="23"/>
        <v>582.29999999999995</v>
      </c>
      <c r="D610" s="1">
        <f t="shared" si="24"/>
        <v>1970</v>
      </c>
      <c r="F610" s="1"/>
      <c r="G610" s="1"/>
    </row>
    <row r="611" spans="1:7" x14ac:dyDescent="0.2">
      <c r="A611" s="11">
        <f>+'Monthly Rainfall'!A610</f>
        <v>25780</v>
      </c>
      <c r="B611" s="15">
        <f>+'Monthly Rainfall'!B610</f>
        <v>270</v>
      </c>
      <c r="C611" s="10">
        <f t="shared" si="23"/>
        <v>852.3</v>
      </c>
      <c r="D611" s="1">
        <f t="shared" si="24"/>
        <v>1970</v>
      </c>
      <c r="F611" s="1"/>
      <c r="G611" s="1"/>
    </row>
    <row r="612" spans="1:7" x14ac:dyDescent="0.2">
      <c r="A612" s="11">
        <f>+'Monthly Rainfall'!A611</f>
        <v>25811</v>
      </c>
      <c r="B612" s="15">
        <f>+'Monthly Rainfall'!B611</f>
        <v>316.7</v>
      </c>
      <c r="C612" s="10">
        <f t="shared" si="23"/>
        <v>1169</v>
      </c>
      <c r="D612" s="1">
        <f t="shared" si="24"/>
        <v>1970</v>
      </c>
      <c r="F612" s="1"/>
      <c r="G612" s="1"/>
    </row>
    <row r="613" spans="1:7" x14ac:dyDescent="0.2">
      <c r="A613" s="11">
        <f>+'Monthly Rainfall'!A612</f>
        <v>25841</v>
      </c>
      <c r="B613" s="15">
        <f>+'Monthly Rainfall'!B612</f>
        <v>401.1</v>
      </c>
      <c r="C613" s="10">
        <f t="shared" si="23"/>
        <v>1570.1</v>
      </c>
      <c r="D613" s="1">
        <f t="shared" si="24"/>
        <v>1970</v>
      </c>
      <c r="F613" s="1"/>
      <c r="G613" s="1"/>
    </row>
    <row r="614" spans="1:7" x14ac:dyDescent="0.2">
      <c r="A614" s="11">
        <f>+'Monthly Rainfall'!A613</f>
        <v>25872</v>
      </c>
      <c r="B614" s="15">
        <f>+'Monthly Rainfall'!B613</f>
        <v>201.9</v>
      </c>
      <c r="C614" s="10">
        <f t="shared" si="23"/>
        <v>1772</v>
      </c>
      <c r="D614" s="1">
        <f t="shared" si="24"/>
        <v>1970</v>
      </c>
      <c r="F614" s="1"/>
      <c r="G614" s="1"/>
    </row>
    <row r="615" spans="1:7" x14ac:dyDescent="0.2">
      <c r="A615" s="11">
        <f>+'Monthly Rainfall'!A614</f>
        <v>25902</v>
      </c>
      <c r="B615" s="15">
        <f>+'Monthly Rainfall'!B614</f>
        <v>159.30000000000001</v>
      </c>
      <c r="C615" s="10">
        <f t="shared" ref="C615:C678" si="25">+IF(MONTH(A615)=1,+B615,B615+C614)</f>
        <v>1931.3</v>
      </c>
      <c r="D615" s="1">
        <f t="shared" ref="D615:D678" si="26">+YEAR(A615)</f>
        <v>1970</v>
      </c>
      <c r="F615" s="1"/>
      <c r="G615" s="1"/>
    </row>
    <row r="616" spans="1:7" x14ac:dyDescent="0.2">
      <c r="A616" s="11">
        <f>+'Monthly Rainfall'!A615</f>
        <v>25933</v>
      </c>
      <c r="B616" s="15">
        <f>+'Monthly Rainfall'!B615</f>
        <v>0</v>
      </c>
      <c r="C616" s="10">
        <f t="shared" si="25"/>
        <v>1931.3</v>
      </c>
      <c r="D616" s="1">
        <f t="shared" si="26"/>
        <v>1970</v>
      </c>
      <c r="F616" s="1"/>
      <c r="G616" s="1"/>
    </row>
    <row r="617" spans="1:7" x14ac:dyDescent="0.2">
      <c r="A617" s="11">
        <f>+'Monthly Rainfall'!A616</f>
        <v>25964</v>
      </c>
      <c r="B617" s="15">
        <f>+'Monthly Rainfall'!B616</f>
        <v>0</v>
      </c>
      <c r="C617" s="10">
        <f t="shared" si="25"/>
        <v>0</v>
      </c>
      <c r="D617" s="1">
        <f t="shared" si="26"/>
        <v>1971</v>
      </c>
      <c r="F617" s="1"/>
      <c r="G617" s="1"/>
    </row>
    <row r="618" spans="1:7" x14ac:dyDescent="0.2">
      <c r="A618" s="11">
        <f>+'Monthly Rainfall'!A617</f>
        <v>25992</v>
      </c>
      <c r="B618" s="15">
        <f>+'Monthly Rainfall'!B617</f>
        <v>0</v>
      </c>
      <c r="C618" s="10">
        <f t="shared" si="25"/>
        <v>0</v>
      </c>
      <c r="D618" s="1">
        <f t="shared" si="26"/>
        <v>1971</v>
      </c>
      <c r="F618" s="1"/>
      <c r="G618" s="1"/>
    </row>
    <row r="619" spans="1:7" x14ac:dyDescent="0.2">
      <c r="A619" s="11">
        <f>+'Monthly Rainfall'!A618</f>
        <v>26023</v>
      </c>
      <c r="B619" s="15">
        <f>+'Monthly Rainfall'!B618</f>
        <v>0</v>
      </c>
      <c r="C619" s="10">
        <f t="shared" si="25"/>
        <v>0</v>
      </c>
      <c r="D619" s="1">
        <f t="shared" si="26"/>
        <v>1971</v>
      </c>
      <c r="F619" s="1"/>
      <c r="G619" s="1"/>
    </row>
    <row r="620" spans="1:7" x14ac:dyDescent="0.2">
      <c r="A620" s="11">
        <f>+'Monthly Rainfall'!A619</f>
        <v>26053</v>
      </c>
      <c r="B620" s="15">
        <f>+'Monthly Rainfall'!B619</f>
        <v>216.4</v>
      </c>
      <c r="C620" s="10">
        <f t="shared" si="25"/>
        <v>216.4</v>
      </c>
      <c r="D620" s="1">
        <f t="shared" si="26"/>
        <v>1971</v>
      </c>
      <c r="F620" s="1"/>
      <c r="G620" s="1"/>
    </row>
    <row r="621" spans="1:7" x14ac:dyDescent="0.2">
      <c r="A621" s="11">
        <f>+'Monthly Rainfall'!A620</f>
        <v>26084</v>
      </c>
      <c r="B621" s="15">
        <f>+'Monthly Rainfall'!B620</f>
        <v>104.4</v>
      </c>
      <c r="C621" s="10">
        <f t="shared" si="25"/>
        <v>320.8</v>
      </c>
      <c r="D621" s="1">
        <f t="shared" si="26"/>
        <v>1971</v>
      </c>
      <c r="F621" s="1"/>
      <c r="G621" s="1"/>
    </row>
    <row r="622" spans="1:7" x14ac:dyDescent="0.2">
      <c r="A622" s="11">
        <f>+'Monthly Rainfall'!A621</f>
        <v>26114</v>
      </c>
      <c r="B622" s="15">
        <f>+'Monthly Rainfall'!B621</f>
        <v>260.89999999999998</v>
      </c>
      <c r="C622" s="10">
        <f t="shared" si="25"/>
        <v>581.70000000000005</v>
      </c>
      <c r="D622" s="1">
        <f t="shared" si="26"/>
        <v>1971</v>
      </c>
      <c r="F622" s="1"/>
      <c r="G622" s="1"/>
    </row>
    <row r="623" spans="1:7" x14ac:dyDescent="0.2">
      <c r="A623" s="11">
        <f>+'Monthly Rainfall'!A622</f>
        <v>26145</v>
      </c>
      <c r="B623" s="15">
        <f>+'Monthly Rainfall'!B622</f>
        <v>241.3</v>
      </c>
      <c r="C623" s="10">
        <f t="shared" si="25"/>
        <v>823</v>
      </c>
      <c r="D623" s="1">
        <f t="shared" si="26"/>
        <v>1971</v>
      </c>
      <c r="F623" s="1"/>
      <c r="G623" s="1"/>
    </row>
    <row r="624" spans="1:7" x14ac:dyDescent="0.2">
      <c r="A624" s="11">
        <f>+'Monthly Rainfall'!A623</f>
        <v>26176</v>
      </c>
      <c r="B624" s="15">
        <f>+'Monthly Rainfall'!B623</f>
        <v>374.4</v>
      </c>
      <c r="C624" s="10">
        <f t="shared" si="25"/>
        <v>1197.4000000000001</v>
      </c>
      <c r="D624" s="1">
        <f t="shared" si="26"/>
        <v>1971</v>
      </c>
      <c r="F624" s="1"/>
      <c r="G624" s="1"/>
    </row>
    <row r="625" spans="1:7" x14ac:dyDescent="0.2">
      <c r="A625" s="11">
        <f>+'Monthly Rainfall'!A624</f>
        <v>26206</v>
      </c>
      <c r="B625" s="15">
        <f>+'Monthly Rainfall'!B624</f>
        <v>356.9</v>
      </c>
      <c r="C625" s="10">
        <f t="shared" si="25"/>
        <v>1554.3000000000002</v>
      </c>
      <c r="D625" s="1">
        <f t="shared" si="26"/>
        <v>1971</v>
      </c>
      <c r="F625" s="1"/>
      <c r="G625" s="1"/>
    </row>
    <row r="626" spans="1:7" x14ac:dyDescent="0.2">
      <c r="A626" s="11">
        <f>+'Monthly Rainfall'!A625</f>
        <v>26237</v>
      </c>
      <c r="B626" s="15">
        <f>+'Monthly Rainfall'!B625</f>
        <v>182.1</v>
      </c>
      <c r="C626" s="10">
        <f t="shared" si="25"/>
        <v>1736.4</v>
      </c>
      <c r="D626" s="1">
        <f t="shared" si="26"/>
        <v>1971</v>
      </c>
      <c r="F626" s="1"/>
      <c r="G626" s="1"/>
    </row>
    <row r="627" spans="1:7" x14ac:dyDescent="0.2">
      <c r="A627" s="11">
        <f>+'Monthly Rainfall'!A626</f>
        <v>26267</v>
      </c>
      <c r="B627" s="15">
        <f>+'Monthly Rainfall'!B626</f>
        <v>114.6</v>
      </c>
      <c r="C627" s="10">
        <f t="shared" si="25"/>
        <v>1851</v>
      </c>
      <c r="D627" s="1">
        <f t="shared" si="26"/>
        <v>1971</v>
      </c>
      <c r="F627" s="1"/>
      <c r="G627" s="1"/>
    </row>
    <row r="628" spans="1:7" x14ac:dyDescent="0.2">
      <c r="A628" s="11">
        <f>+'Monthly Rainfall'!A627</f>
        <v>26298</v>
      </c>
      <c r="B628" s="15">
        <f>+'Monthly Rainfall'!B627</f>
        <v>15</v>
      </c>
      <c r="C628" s="10">
        <f t="shared" si="25"/>
        <v>1866</v>
      </c>
      <c r="D628" s="1">
        <f t="shared" si="26"/>
        <v>1971</v>
      </c>
      <c r="F628" s="1"/>
      <c r="G628" s="1"/>
    </row>
    <row r="629" spans="1:7" x14ac:dyDescent="0.2">
      <c r="A629" s="11">
        <f>+'Monthly Rainfall'!A628</f>
        <v>26329</v>
      </c>
      <c r="B629" s="15">
        <f>+'Monthly Rainfall'!B628</f>
        <v>0</v>
      </c>
      <c r="C629" s="10">
        <f t="shared" si="25"/>
        <v>0</v>
      </c>
      <c r="D629" s="1">
        <f t="shared" si="26"/>
        <v>1972</v>
      </c>
      <c r="F629" s="1"/>
      <c r="G629" s="1"/>
    </row>
    <row r="630" spans="1:7" x14ac:dyDescent="0.2">
      <c r="A630" s="11">
        <f>+'Monthly Rainfall'!A629</f>
        <v>26358</v>
      </c>
      <c r="B630" s="15">
        <f>+'Monthly Rainfall'!B629</f>
        <v>0</v>
      </c>
      <c r="C630" s="10">
        <f t="shared" si="25"/>
        <v>0</v>
      </c>
      <c r="D630" s="1">
        <f t="shared" si="26"/>
        <v>1972</v>
      </c>
      <c r="F630" s="1"/>
      <c r="G630" s="1"/>
    </row>
    <row r="631" spans="1:7" x14ac:dyDescent="0.2">
      <c r="A631" s="11">
        <f>+'Monthly Rainfall'!A630</f>
        <v>26389</v>
      </c>
      <c r="B631" s="15">
        <f>+'Monthly Rainfall'!B630</f>
        <v>42.2</v>
      </c>
      <c r="C631" s="10">
        <f t="shared" si="25"/>
        <v>42.2</v>
      </c>
      <c r="D631" s="1">
        <f t="shared" si="26"/>
        <v>1972</v>
      </c>
      <c r="F631" s="1"/>
      <c r="G631" s="1"/>
    </row>
    <row r="632" spans="1:7" x14ac:dyDescent="0.2">
      <c r="A632" s="11">
        <f>+'Monthly Rainfall'!A631</f>
        <v>26419</v>
      </c>
      <c r="B632" s="15">
        <f>+'Monthly Rainfall'!B631</f>
        <v>123.2</v>
      </c>
      <c r="C632" s="10">
        <f t="shared" si="25"/>
        <v>165.4</v>
      </c>
      <c r="D632" s="1">
        <f t="shared" si="26"/>
        <v>1972</v>
      </c>
      <c r="F632" s="1"/>
      <c r="G632" s="1"/>
    </row>
    <row r="633" spans="1:7" x14ac:dyDescent="0.2">
      <c r="A633" s="11">
        <f>+'Monthly Rainfall'!A632</f>
        <v>26450</v>
      </c>
      <c r="B633" s="15">
        <f>+'Monthly Rainfall'!B632</f>
        <v>201.9</v>
      </c>
      <c r="C633" s="10">
        <f t="shared" si="25"/>
        <v>367.3</v>
      </c>
      <c r="D633" s="1">
        <f t="shared" si="26"/>
        <v>1972</v>
      </c>
      <c r="F633" s="1"/>
      <c r="G633" s="1"/>
    </row>
    <row r="634" spans="1:7" x14ac:dyDescent="0.2">
      <c r="A634" s="11">
        <f>+'Monthly Rainfall'!A633</f>
        <v>26480</v>
      </c>
      <c r="B634" s="15">
        <f>+'Monthly Rainfall'!B633</f>
        <v>267.2</v>
      </c>
      <c r="C634" s="10">
        <f t="shared" si="25"/>
        <v>634.5</v>
      </c>
      <c r="D634" s="1">
        <f t="shared" si="26"/>
        <v>1972</v>
      </c>
      <c r="F634" s="1"/>
      <c r="G634" s="1"/>
    </row>
    <row r="635" spans="1:7" x14ac:dyDescent="0.2">
      <c r="A635" s="11">
        <f>+'Monthly Rainfall'!A634</f>
        <v>26511</v>
      </c>
      <c r="B635" s="15">
        <f>+'Monthly Rainfall'!B634</f>
        <v>245.1</v>
      </c>
      <c r="C635" s="10">
        <f t="shared" si="25"/>
        <v>879.6</v>
      </c>
      <c r="D635" s="1">
        <f t="shared" si="26"/>
        <v>1972</v>
      </c>
      <c r="F635" s="1"/>
      <c r="G635" s="1"/>
    </row>
    <row r="636" spans="1:7" x14ac:dyDescent="0.2">
      <c r="A636" s="11">
        <f>+'Monthly Rainfall'!A635</f>
        <v>26542</v>
      </c>
      <c r="B636" s="15">
        <f>+'Monthly Rainfall'!B635</f>
        <v>320</v>
      </c>
      <c r="C636" s="10">
        <f t="shared" si="25"/>
        <v>1199.5999999999999</v>
      </c>
      <c r="D636" s="1">
        <f t="shared" si="26"/>
        <v>1972</v>
      </c>
      <c r="F636" s="1"/>
      <c r="G636" s="1"/>
    </row>
    <row r="637" spans="1:7" x14ac:dyDescent="0.2">
      <c r="A637" s="11">
        <f>+'Monthly Rainfall'!A636</f>
        <v>26572</v>
      </c>
      <c r="B637" s="15">
        <f>+'Monthly Rainfall'!B636</f>
        <v>410</v>
      </c>
      <c r="C637" s="10">
        <f t="shared" si="25"/>
        <v>1609.6</v>
      </c>
      <c r="D637" s="1">
        <f t="shared" si="26"/>
        <v>1972</v>
      </c>
      <c r="F637" s="1"/>
      <c r="G637" s="1"/>
    </row>
    <row r="638" spans="1:7" x14ac:dyDescent="0.2">
      <c r="A638" s="11">
        <f>+'Monthly Rainfall'!A637</f>
        <v>26603</v>
      </c>
      <c r="B638" s="15">
        <f>+'Monthly Rainfall'!B637</f>
        <v>419.6</v>
      </c>
      <c r="C638" s="10">
        <f t="shared" si="25"/>
        <v>2029.1999999999998</v>
      </c>
      <c r="D638" s="1">
        <f t="shared" si="26"/>
        <v>1972</v>
      </c>
      <c r="F638" s="1"/>
      <c r="G638" s="1"/>
    </row>
    <row r="639" spans="1:7" x14ac:dyDescent="0.2">
      <c r="A639" s="11">
        <f>+'Monthly Rainfall'!A638</f>
        <v>26633</v>
      </c>
      <c r="B639" s="15">
        <f>+'Monthly Rainfall'!B638</f>
        <v>2.5</v>
      </c>
      <c r="C639" s="10">
        <f t="shared" si="25"/>
        <v>2031.6999999999998</v>
      </c>
      <c r="D639" s="1">
        <f t="shared" si="26"/>
        <v>1972</v>
      </c>
      <c r="F639" s="1"/>
      <c r="G639" s="1"/>
    </row>
    <row r="640" spans="1:7" x14ac:dyDescent="0.2">
      <c r="A640" s="11">
        <f>+'Monthly Rainfall'!A639</f>
        <v>26664</v>
      </c>
      <c r="B640" s="15">
        <f>+'Monthly Rainfall'!B639</f>
        <v>0</v>
      </c>
      <c r="C640" s="10">
        <f t="shared" si="25"/>
        <v>2031.6999999999998</v>
      </c>
      <c r="D640" s="1">
        <f t="shared" si="26"/>
        <v>1972</v>
      </c>
      <c r="F640" s="1"/>
      <c r="G640" s="1"/>
    </row>
    <row r="641" spans="1:7" x14ac:dyDescent="0.2">
      <c r="A641" s="11">
        <f>+'Monthly Rainfall'!A640</f>
        <v>26695</v>
      </c>
      <c r="B641" s="15">
        <f>+'Monthly Rainfall'!B640</f>
        <v>0</v>
      </c>
      <c r="C641" s="10">
        <f t="shared" si="25"/>
        <v>0</v>
      </c>
      <c r="D641" s="1">
        <f t="shared" si="26"/>
        <v>1973</v>
      </c>
      <c r="F641" s="1"/>
      <c r="G641" s="1"/>
    </row>
    <row r="642" spans="1:7" x14ac:dyDescent="0.2">
      <c r="A642" s="11">
        <f>+'Monthly Rainfall'!A641</f>
        <v>26723</v>
      </c>
      <c r="B642" s="15">
        <f>+'Monthly Rainfall'!B641</f>
        <v>0</v>
      </c>
      <c r="C642" s="10">
        <f t="shared" si="25"/>
        <v>0</v>
      </c>
      <c r="D642" s="1">
        <f t="shared" si="26"/>
        <v>1973</v>
      </c>
      <c r="F642" s="1"/>
      <c r="G642" s="1"/>
    </row>
    <row r="643" spans="1:7" x14ac:dyDescent="0.2">
      <c r="A643" s="11">
        <f>+'Monthly Rainfall'!A642</f>
        <v>26754</v>
      </c>
      <c r="B643" s="15">
        <f>+'Monthly Rainfall'!B642</f>
        <v>26.7</v>
      </c>
      <c r="C643" s="10">
        <f t="shared" si="25"/>
        <v>26.7</v>
      </c>
      <c r="D643" s="1">
        <f t="shared" si="26"/>
        <v>1973</v>
      </c>
      <c r="F643" s="1"/>
      <c r="G643" s="1"/>
    </row>
    <row r="644" spans="1:7" x14ac:dyDescent="0.2">
      <c r="A644" s="11">
        <f>+'Monthly Rainfall'!A643</f>
        <v>26784</v>
      </c>
      <c r="B644" s="15">
        <f>+'Monthly Rainfall'!B643</f>
        <v>38.4</v>
      </c>
      <c r="C644" s="10">
        <f t="shared" si="25"/>
        <v>65.099999999999994</v>
      </c>
      <c r="D644" s="1">
        <f t="shared" si="26"/>
        <v>1973</v>
      </c>
      <c r="F644" s="1"/>
      <c r="G644" s="1"/>
    </row>
    <row r="645" spans="1:7" x14ac:dyDescent="0.2">
      <c r="A645" s="11">
        <f>+'Monthly Rainfall'!A644</f>
        <v>26815</v>
      </c>
      <c r="B645" s="15">
        <f>+'Monthly Rainfall'!B644</f>
        <v>328.7</v>
      </c>
      <c r="C645" s="10">
        <f t="shared" si="25"/>
        <v>393.79999999999995</v>
      </c>
      <c r="D645" s="1">
        <f t="shared" si="26"/>
        <v>1973</v>
      </c>
      <c r="F645" s="1"/>
      <c r="G645" s="1"/>
    </row>
    <row r="646" spans="1:7" x14ac:dyDescent="0.2">
      <c r="A646" s="11">
        <f>+'Monthly Rainfall'!A645</f>
        <v>26845</v>
      </c>
      <c r="B646" s="15">
        <f>+'Monthly Rainfall'!B645</f>
        <v>355.1</v>
      </c>
      <c r="C646" s="10">
        <f t="shared" si="25"/>
        <v>748.9</v>
      </c>
      <c r="D646" s="1">
        <f t="shared" si="26"/>
        <v>1973</v>
      </c>
      <c r="F646" s="1"/>
      <c r="G646" s="1"/>
    </row>
    <row r="647" spans="1:7" x14ac:dyDescent="0.2">
      <c r="A647" s="11">
        <f>+'Monthly Rainfall'!A646</f>
        <v>26876</v>
      </c>
      <c r="B647" s="15">
        <f>+'Monthly Rainfall'!B646</f>
        <v>334</v>
      </c>
      <c r="C647" s="10">
        <f t="shared" si="25"/>
        <v>1082.9000000000001</v>
      </c>
      <c r="D647" s="1">
        <f t="shared" si="26"/>
        <v>1973</v>
      </c>
      <c r="F647" s="1"/>
      <c r="G647" s="1"/>
    </row>
    <row r="648" spans="1:7" x14ac:dyDescent="0.2">
      <c r="A648" s="11">
        <f>+'Monthly Rainfall'!A647</f>
        <v>26907</v>
      </c>
      <c r="B648" s="15">
        <f>+'Monthly Rainfall'!B647</f>
        <v>290.8</v>
      </c>
      <c r="C648" s="10">
        <f t="shared" si="25"/>
        <v>1373.7</v>
      </c>
      <c r="D648" s="1">
        <f t="shared" si="26"/>
        <v>1973</v>
      </c>
      <c r="F648" s="1"/>
      <c r="G648" s="1"/>
    </row>
    <row r="649" spans="1:7" x14ac:dyDescent="0.2">
      <c r="A649" s="11">
        <f>+'Monthly Rainfall'!A648</f>
        <v>26937</v>
      </c>
      <c r="B649" s="15">
        <f>+'Monthly Rainfall'!B648</f>
        <v>388.6</v>
      </c>
      <c r="C649" s="10">
        <f t="shared" si="25"/>
        <v>1762.3000000000002</v>
      </c>
      <c r="D649" s="1">
        <f t="shared" si="26"/>
        <v>1973</v>
      </c>
      <c r="F649" s="1"/>
      <c r="G649" s="1"/>
    </row>
    <row r="650" spans="1:7" x14ac:dyDescent="0.2">
      <c r="A650" s="11">
        <f>+'Monthly Rainfall'!A649</f>
        <v>26968</v>
      </c>
      <c r="B650" s="15">
        <f>+'Monthly Rainfall'!B649</f>
        <v>325.39999999999998</v>
      </c>
      <c r="C650" s="10">
        <f t="shared" si="25"/>
        <v>2087.7000000000003</v>
      </c>
      <c r="D650" s="1">
        <f t="shared" si="26"/>
        <v>1973</v>
      </c>
      <c r="F650" s="1"/>
      <c r="G650" s="1"/>
    </row>
    <row r="651" spans="1:7" x14ac:dyDescent="0.2">
      <c r="A651" s="11">
        <f>+'Monthly Rainfall'!A650</f>
        <v>26998</v>
      </c>
      <c r="B651" s="15">
        <f>+'Monthly Rainfall'!B650</f>
        <v>55.6</v>
      </c>
      <c r="C651" s="10">
        <f t="shared" si="25"/>
        <v>2143.3000000000002</v>
      </c>
      <c r="D651" s="1">
        <f t="shared" si="26"/>
        <v>1973</v>
      </c>
      <c r="F651" s="1"/>
      <c r="G651" s="1"/>
    </row>
    <row r="652" spans="1:7" x14ac:dyDescent="0.2">
      <c r="A652" s="11">
        <f>+'Monthly Rainfall'!A651</f>
        <v>27029</v>
      </c>
      <c r="B652" s="15">
        <f>+'Monthly Rainfall'!B651</f>
        <v>0</v>
      </c>
      <c r="C652" s="10">
        <f t="shared" si="25"/>
        <v>2143.3000000000002</v>
      </c>
      <c r="D652" s="1">
        <f t="shared" si="26"/>
        <v>1973</v>
      </c>
      <c r="F652" s="1"/>
      <c r="G652" s="1"/>
    </row>
    <row r="653" spans="1:7" x14ac:dyDescent="0.2">
      <c r="A653" s="11">
        <f>+'Monthly Rainfall'!A652</f>
        <v>27060</v>
      </c>
      <c r="B653" s="15">
        <f>+'Monthly Rainfall'!B652</f>
        <v>0</v>
      </c>
      <c r="C653" s="10">
        <f t="shared" si="25"/>
        <v>0</v>
      </c>
      <c r="D653" s="1">
        <f t="shared" si="26"/>
        <v>1974</v>
      </c>
      <c r="F653" s="1"/>
      <c r="G653" s="1"/>
    </row>
    <row r="654" spans="1:7" x14ac:dyDescent="0.2">
      <c r="A654" s="11">
        <f>+'Monthly Rainfall'!A653</f>
        <v>27088</v>
      </c>
      <c r="B654" s="15">
        <f>+'Monthly Rainfall'!B653</f>
        <v>0</v>
      </c>
      <c r="C654" s="10">
        <f t="shared" si="25"/>
        <v>0</v>
      </c>
      <c r="D654" s="1">
        <f t="shared" si="26"/>
        <v>1974</v>
      </c>
      <c r="F654" s="1"/>
      <c r="G654" s="1"/>
    </row>
    <row r="655" spans="1:7" x14ac:dyDescent="0.2">
      <c r="A655" s="11">
        <f>+'Monthly Rainfall'!A654</f>
        <v>27119</v>
      </c>
      <c r="B655" s="15">
        <f>+'Monthly Rainfall'!B654</f>
        <v>36.1</v>
      </c>
      <c r="C655" s="10">
        <f t="shared" si="25"/>
        <v>36.1</v>
      </c>
      <c r="D655" s="1">
        <f t="shared" si="26"/>
        <v>1974</v>
      </c>
      <c r="F655" s="1"/>
      <c r="G655" s="1"/>
    </row>
    <row r="656" spans="1:7" x14ac:dyDescent="0.2">
      <c r="A656" s="11">
        <f>+'Monthly Rainfall'!A655</f>
        <v>27149</v>
      </c>
      <c r="B656" s="15">
        <f>+'Monthly Rainfall'!B655</f>
        <v>88.9</v>
      </c>
      <c r="C656" s="10">
        <f t="shared" si="25"/>
        <v>125</v>
      </c>
      <c r="D656" s="1">
        <f t="shared" si="26"/>
        <v>1974</v>
      </c>
      <c r="F656" s="1"/>
      <c r="G656" s="1"/>
    </row>
    <row r="657" spans="1:7" x14ac:dyDescent="0.2">
      <c r="A657" s="11">
        <f>+'Monthly Rainfall'!A656</f>
        <v>27180</v>
      </c>
      <c r="B657" s="15">
        <f>+'Monthly Rainfall'!B656</f>
        <v>223</v>
      </c>
      <c r="C657" s="10">
        <f t="shared" si="25"/>
        <v>348</v>
      </c>
      <c r="D657" s="1">
        <f t="shared" si="26"/>
        <v>1974</v>
      </c>
      <c r="F657" s="1"/>
      <c r="G657" s="1"/>
    </row>
    <row r="658" spans="1:7" x14ac:dyDescent="0.2">
      <c r="A658" s="11">
        <f>+'Monthly Rainfall'!A657</f>
        <v>27210</v>
      </c>
      <c r="B658" s="15">
        <f>+'Monthly Rainfall'!B657</f>
        <v>381.5</v>
      </c>
      <c r="C658" s="10">
        <f t="shared" si="25"/>
        <v>729.5</v>
      </c>
      <c r="D658" s="1">
        <f t="shared" si="26"/>
        <v>1974</v>
      </c>
      <c r="F658" s="1"/>
      <c r="G658" s="1"/>
    </row>
    <row r="659" spans="1:7" x14ac:dyDescent="0.2">
      <c r="A659" s="11">
        <f>+'Monthly Rainfall'!A658</f>
        <v>27241</v>
      </c>
      <c r="B659" s="15">
        <f>+'Monthly Rainfall'!B658</f>
        <v>469.9</v>
      </c>
      <c r="C659" s="10">
        <f t="shared" si="25"/>
        <v>1199.4000000000001</v>
      </c>
      <c r="D659" s="1">
        <f t="shared" si="26"/>
        <v>1974</v>
      </c>
      <c r="F659" s="1"/>
      <c r="G659" s="1"/>
    </row>
    <row r="660" spans="1:7" x14ac:dyDescent="0.2">
      <c r="A660" s="11">
        <f>+'Monthly Rainfall'!A659</f>
        <v>27272</v>
      </c>
      <c r="B660" s="15">
        <f>+'Monthly Rainfall'!B659</f>
        <v>292.89999999999998</v>
      </c>
      <c r="C660" s="10">
        <f t="shared" si="25"/>
        <v>1492.3000000000002</v>
      </c>
      <c r="D660" s="1">
        <f t="shared" si="26"/>
        <v>1974</v>
      </c>
      <c r="F660" s="1"/>
      <c r="G660" s="1"/>
    </row>
    <row r="661" spans="1:7" x14ac:dyDescent="0.2">
      <c r="A661" s="11">
        <f>+'Monthly Rainfall'!A660</f>
        <v>27302</v>
      </c>
      <c r="B661" s="15">
        <f>+'Monthly Rainfall'!B660</f>
        <v>385.3</v>
      </c>
      <c r="C661" s="10">
        <f t="shared" si="25"/>
        <v>1877.6000000000001</v>
      </c>
      <c r="D661" s="1">
        <f t="shared" si="26"/>
        <v>1974</v>
      </c>
      <c r="F661" s="1"/>
      <c r="G661" s="1"/>
    </row>
    <row r="662" spans="1:7" x14ac:dyDescent="0.2">
      <c r="A662" s="11">
        <f>+'Monthly Rainfall'!A661</f>
        <v>27333</v>
      </c>
      <c r="B662" s="15">
        <f>+'Monthly Rainfall'!B661</f>
        <v>229.9</v>
      </c>
      <c r="C662" s="10">
        <f t="shared" si="25"/>
        <v>2107.5</v>
      </c>
      <c r="D662" s="1">
        <f t="shared" si="26"/>
        <v>1974</v>
      </c>
      <c r="F662" s="1"/>
      <c r="G662" s="1"/>
    </row>
    <row r="663" spans="1:7" x14ac:dyDescent="0.2">
      <c r="A663" s="11">
        <f>+'Monthly Rainfall'!A662</f>
        <v>27363</v>
      </c>
      <c r="B663" s="15">
        <f>+'Monthly Rainfall'!B662</f>
        <v>97</v>
      </c>
      <c r="C663" s="10">
        <f t="shared" si="25"/>
        <v>2204.5</v>
      </c>
      <c r="D663" s="1">
        <f t="shared" si="26"/>
        <v>1974</v>
      </c>
      <c r="F663" s="1"/>
      <c r="G663" s="1"/>
    </row>
    <row r="664" spans="1:7" x14ac:dyDescent="0.2">
      <c r="A664" s="11">
        <f>+'Monthly Rainfall'!A663</f>
        <v>27394</v>
      </c>
      <c r="B664" s="15">
        <f>+'Monthly Rainfall'!B663</f>
        <v>0</v>
      </c>
      <c r="C664" s="10">
        <f t="shared" si="25"/>
        <v>2204.5</v>
      </c>
      <c r="D664" s="1">
        <f t="shared" si="26"/>
        <v>1974</v>
      </c>
      <c r="F664" s="1"/>
      <c r="G664" s="1"/>
    </row>
    <row r="665" spans="1:7" x14ac:dyDescent="0.2">
      <c r="A665" s="11">
        <f>+'Monthly Rainfall'!A664</f>
        <v>27425</v>
      </c>
      <c r="B665" s="15">
        <f>+'Monthly Rainfall'!B664</f>
        <v>0</v>
      </c>
      <c r="C665" s="10">
        <f t="shared" si="25"/>
        <v>0</v>
      </c>
      <c r="D665" s="1">
        <f t="shared" si="26"/>
        <v>1975</v>
      </c>
      <c r="F665" s="1"/>
      <c r="G665" s="1"/>
    </row>
    <row r="666" spans="1:7" x14ac:dyDescent="0.2">
      <c r="A666" s="11">
        <f>+'Monthly Rainfall'!A665</f>
        <v>27453</v>
      </c>
      <c r="B666" s="15">
        <f>+'Monthly Rainfall'!B665</f>
        <v>0</v>
      </c>
      <c r="C666" s="10">
        <f t="shared" si="25"/>
        <v>0</v>
      </c>
      <c r="D666" s="1">
        <f t="shared" si="26"/>
        <v>1975</v>
      </c>
      <c r="F666" s="1"/>
      <c r="G666" s="1"/>
    </row>
    <row r="667" spans="1:7" x14ac:dyDescent="0.2">
      <c r="A667" s="11">
        <f>+'Monthly Rainfall'!A666</f>
        <v>27484</v>
      </c>
      <c r="B667" s="15">
        <f>+'Monthly Rainfall'!B666</f>
        <v>8.6</v>
      </c>
      <c r="C667" s="10">
        <f t="shared" si="25"/>
        <v>8.6</v>
      </c>
      <c r="D667" s="1">
        <f t="shared" si="26"/>
        <v>1975</v>
      </c>
      <c r="F667" s="1"/>
      <c r="G667" s="1"/>
    </row>
    <row r="668" spans="1:7" x14ac:dyDescent="0.2">
      <c r="A668" s="11">
        <f>+'Monthly Rainfall'!A667</f>
        <v>27514</v>
      </c>
      <c r="B668" s="15">
        <f>+'Monthly Rainfall'!B667</f>
        <v>131.30000000000001</v>
      </c>
      <c r="C668" s="10">
        <f t="shared" si="25"/>
        <v>139.9</v>
      </c>
      <c r="D668" s="1">
        <f t="shared" si="26"/>
        <v>1975</v>
      </c>
      <c r="F668" s="1"/>
      <c r="G668" s="1"/>
    </row>
    <row r="669" spans="1:7" x14ac:dyDescent="0.2">
      <c r="A669" s="11">
        <f>+'Monthly Rainfall'!A668</f>
        <v>27545</v>
      </c>
      <c r="B669" s="15">
        <f>+'Monthly Rainfall'!B668</f>
        <v>181.9</v>
      </c>
      <c r="C669" s="10">
        <f t="shared" si="25"/>
        <v>321.8</v>
      </c>
      <c r="D669" s="1">
        <f t="shared" si="26"/>
        <v>1975</v>
      </c>
      <c r="F669" s="1"/>
      <c r="G669" s="1"/>
    </row>
    <row r="670" spans="1:7" x14ac:dyDescent="0.2">
      <c r="A670" s="11">
        <f>+'Monthly Rainfall'!A669</f>
        <v>27575</v>
      </c>
      <c r="B670" s="15">
        <f>+'Monthly Rainfall'!B669</f>
        <v>177.5</v>
      </c>
      <c r="C670" s="10">
        <f t="shared" si="25"/>
        <v>499.3</v>
      </c>
      <c r="D670" s="1">
        <f t="shared" si="26"/>
        <v>1975</v>
      </c>
      <c r="F670" s="1"/>
      <c r="G670" s="1"/>
    </row>
    <row r="671" spans="1:7" x14ac:dyDescent="0.2">
      <c r="A671" s="11">
        <f>+'Monthly Rainfall'!A670</f>
        <v>27606</v>
      </c>
      <c r="B671" s="15">
        <f>+'Monthly Rainfall'!B670</f>
        <v>251.5</v>
      </c>
      <c r="C671" s="10">
        <f t="shared" si="25"/>
        <v>750.8</v>
      </c>
      <c r="D671" s="1">
        <f t="shared" si="26"/>
        <v>1975</v>
      </c>
      <c r="F671" s="1"/>
      <c r="G671" s="1"/>
    </row>
    <row r="672" spans="1:7" x14ac:dyDescent="0.2">
      <c r="A672" s="11">
        <f>+'Monthly Rainfall'!A671</f>
        <v>27637</v>
      </c>
      <c r="B672" s="15">
        <f>+'Monthly Rainfall'!B671</f>
        <v>415.3</v>
      </c>
      <c r="C672" s="10">
        <f t="shared" si="25"/>
        <v>1166.0999999999999</v>
      </c>
      <c r="D672" s="1">
        <f t="shared" si="26"/>
        <v>1975</v>
      </c>
      <c r="F672" s="1"/>
      <c r="G672" s="1"/>
    </row>
    <row r="673" spans="1:7" x14ac:dyDescent="0.2">
      <c r="A673" s="11">
        <f>+'Monthly Rainfall'!A672</f>
        <v>27667</v>
      </c>
      <c r="B673" s="15">
        <f>+'Monthly Rainfall'!B672</f>
        <v>536.20000000000005</v>
      </c>
      <c r="C673" s="10">
        <f t="shared" si="25"/>
        <v>1702.3</v>
      </c>
      <c r="D673" s="1">
        <f t="shared" si="26"/>
        <v>1975</v>
      </c>
      <c r="F673" s="1"/>
      <c r="G673" s="1"/>
    </row>
    <row r="674" spans="1:7" x14ac:dyDescent="0.2">
      <c r="A674" s="11">
        <f>+'Monthly Rainfall'!A673</f>
        <v>27698</v>
      </c>
      <c r="B674" s="15">
        <f>+'Monthly Rainfall'!B673</f>
        <v>314.2</v>
      </c>
      <c r="C674" s="10">
        <f t="shared" si="25"/>
        <v>2016.5</v>
      </c>
      <c r="D674" s="1">
        <f t="shared" si="26"/>
        <v>1975</v>
      </c>
      <c r="F674" s="1"/>
      <c r="G674" s="1"/>
    </row>
    <row r="675" spans="1:7" x14ac:dyDescent="0.2">
      <c r="A675" s="11">
        <f>+'Monthly Rainfall'!A674</f>
        <v>27728</v>
      </c>
      <c r="B675" s="15">
        <f>+'Monthly Rainfall'!B674</f>
        <v>13.5</v>
      </c>
      <c r="C675" s="10">
        <f t="shared" si="25"/>
        <v>2030</v>
      </c>
      <c r="D675" s="1">
        <f t="shared" si="26"/>
        <v>1975</v>
      </c>
      <c r="F675" s="1"/>
      <c r="G675" s="1"/>
    </row>
    <row r="676" spans="1:7" x14ac:dyDescent="0.2">
      <c r="A676" s="11">
        <f>+'Monthly Rainfall'!A675</f>
        <v>27759</v>
      </c>
      <c r="B676" s="15">
        <f>+'Monthly Rainfall'!B675</f>
        <v>1.5</v>
      </c>
      <c r="C676" s="10">
        <f t="shared" si="25"/>
        <v>2031.5</v>
      </c>
      <c r="D676" s="1">
        <f t="shared" si="26"/>
        <v>1975</v>
      </c>
      <c r="F676" s="1"/>
      <c r="G676" s="1"/>
    </row>
    <row r="677" spans="1:7" x14ac:dyDescent="0.2">
      <c r="A677" s="11">
        <f>+'Monthly Rainfall'!A676</f>
        <v>27790</v>
      </c>
      <c r="B677" s="15">
        <f>+'Monthly Rainfall'!B676</f>
        <v>2.2999999999999998</v>
      </c>
      <c r="C677" s="10">
        <f t="shared" si="25"/>
        <v>2.2999999999999998</v>
      </c>
      <c r="D677" s="1">
        <f t="shared" si="26"/>
        <v>1976</v>
      </c>
      <c r="F677" s="1"/>
      <c r="G677" s="1"/>
    </row>
    <row r="678" spans="1:7" x14ac:dyDescent="0.2">
      <c r="A678" s="11">
        <f>+'Monthly Rainfall'!A677</f>
        <v>27819</v>
      </c>
      <c r="B678" s="15">
        <f>+'Monthly Rainfall'!B677</f>
        <v>0</v>
      </c>
      <c r="C678" s="10">
        <f t="shared" si="25"/>
        <v>2.2999999999999998</v>
      </c>
      <c r="D678" s="1">
        <f t="shared" si="26"/>
        <v>1976</v>
      </c>
      <c r="F678" s="1"/>
      <c r="G678" s="1"/>
    </row>
    <row r="679" spans="1:7" x14ac:dyDescent="0.2">
      <c r="A679" s="11">
        <f>+'Monthly Rainfall'!A678</f>
        <v>27850</v>
      </c>
      <c r="B679" s="15">
        <f>+'Monthly Rainfall'!B678</f>
        <v>22.1</v>
      </c>
      <c r="C679" s="10">
        <f t="shared" ref="C679:C711" si="27">+IF(MONTH(A679)=1,+B679,B679+C678)</f>
        <v>24.400000000000002</v>
      </c>
      <c r="D679" s="1">
        <f t="shared" ref="D679:D711" si="28">+YEAR(A679)</f>
        <v>1976</v>
      </c>
      <c r="F679" s="1"/>
      <c r="G679" s="1"/>
    </row>
    <row r="680" spans="1:7" x14ac:dyDescent="0.2">
      <c r="A680" s="11">
        <f>+'Monthly Rainfall'!A679</f>
        <v>27880</v>
      </c>
      <c r="B680" s="15">
        <f>+'Monthly Rainfall'!B679</f>
        <v>165.6</v>
      </c>
      <c r="C680" s="10">
        <f t="shared" si="27"/>
        <v>190</v>
      </c>
      <c r="D680" s="1">
        <f t="shared" si="28"/>
        <v>1976</v>
      </c>
      <c r="F680" s="1"/>
      <c r="G680" s="1"/>
    </row>
    <row r="681" spans="1:7" x14ac:dyDescent="0.2">
      <c r="A681" s="11">
        <f>+'Monthly Rainfall'!A680</f>
        <v>27911</v>
      </c>
      <c r="B681" s="15">
        <f>+'Monthly Rainfall'!B680</f>
        <v>236.5</v>
      </c>
      <c r="C681" s="10">
        <f t="shared" si="27"/>
        <v>426.5</v>
      </c>
      <c r="D681" s="1">
        <f t="shared" si="28"/>
        <v>1976</v>
      </c>
      <c r="F681" s="1"/>
      <c r="G681" s="1"/>
    </row>
    <row r="682" spans="1:7" x14ac:dyDescent="0.2">
      <c r="A682" s="11">
        <f>+'Monthly Rainfall'!A681</f>
        <v>27941</v>
      </c>
      <c r="B682" s="15">
        <f>+'Monthly Rainfall'!B681</f>
        <v>253.2</v>
      </c>
      <c r="C682" s="10">
        <f t="shared" si="27"/>
        <v>679.7</v>
      </c>
      <c r="D682" s="1">
        <f t="shared" si="28"/>
        <v>1976</v>
      </c>
      <c r="F682" s="1"/>
      <c r="G682" s="1"/>
    </row>
    <row r="683" spans="1:7" x14ac:dyDescent="0.2">
      <c r="A683" s="11">
        <f>+'Monthly Rainfall'!A682</f>
        <v>27972</v>
      </c>
      <c r="B683" s="15">
        <f>+'Monthly Rainfall'!B682</f>
        <v>201.7</v>
      </c>
      <c r="C683" s="10">
        <f t="shared" si="27"/>
        <v>881.40000000000009</v>
      </c>
      <c r="D683" s="1">
        <f t="shared" si="28"/>
        <v>1976</v>
      </c>
      <c r="F683" s="1"/>
      <c r="G683" s="1"/>
    </row>
    <row r="684" spans="1:7" x14ac:dyDescent="0.2">
      <c r="A684" s="11">
        <f>+'Monthly Rainfall'!A683</f>
        <v>28003</v>
      </c>
      <c r="B684" s="15">
        <f>+'Monthly Rainfall'!B683</f>
        <v>326.89999999999998</v>
      </c>
      <c r="C684" s="10">
        <f t="shared" si="27"/>
        <v>1208.3000000000002</v>
      </c>
      <c r="D684" s="1">
        <f t="shared" si="28"/>
        <v>1976</v>
      </c>
      <c r="F684" s="1"/>
      <c r="G684" s="1"/>
    </row>
    <row r="685" spans="1:7" x14ac:dyDescent="0.2">
      <c r="A685" s="11">
        <f>+'Monthly Rainfall'!A684</f>
        <v>28033</v>
      </c>
      <c r="B685" s="15">
        <f>+'Monthly Rainfall'!B684</f>
        <v>340.6</v>
      </c>
      <c r="C685" s="10">
        <f t="shared" si="27"/>
        <v>1548.9</v>
      </c>
      <c r="D685" s="1">
        <f t="shared" si="28"/>
        <v>1976</v>
      </c>
      <c r="F685" s="1"/>
      <c r="G685" s="1"/>
    </row>
    <row r="686" spans="1:7" x14ac:dyDescent="0.2">
      <c r="A686" s="11">
        <f>+'Monthly Rainfall'!A685</f>
        <v>28064</v>
      </c>
      <c r="B686" s="15">
        <f>+'Monthly Rainfall'!B685</f>
        <v>388.6</v>
      </c>
      <c r="C686" s="10">
        <f t="shared" si="27"/>
        <v>1937.5</v>
      </c>
      <c r="D686" s="1">
        <f t="shared" si="28"/>
        <v>1976</v>
      </c>
      <c r="F686" s="1"/>
      <c r="G686" s="1"/>
    </row>
    <row r="687" spans="1:7" x14ac:dyDescent="0.2">
      <c r="A687" s="11">
        <f>+'Monthly Rainfall'!A686</f>
        <v>28094</v>
      </c>
      <c r="B687" s="15">
        <f>+'Monthly Rainfall'!B686</f>
        <v>124.7</v>
      </c>
      <c r="C687" s="10">
        <f t="shared" si="27"/>
        <v>2062.1999999999998</v>
      </c>
      <c r="D687" s="1">
        <f t="shared" si="28"/>
        <v>1976</v>
      </c>
      <c r="F687" s="1"/>
      <c r="G687" s="1"/>
    </row>
    <row r="688" spans="1:7" x14ac:dyDescent="0.2">
      <c r="A688" s="11">
        <f>+'Monthly Rainfall'!A687</f>
        <v>28125</v>
      </c>
      <c r="B688" s="15">
        <f>+'Monthly Rainfall'!B687</f>
        <v>0</v>
      </c>
      <c r="C688" s="10">
        <f t="shared" si="27"/>
        <v>2062.1999999999998</v>
      </c>
      <c r="D688" s="1">
        <f t="shared" si="28"/>
        <v>1976</v>
      </c>
      <c r="F688" s="1"/>
      <c r="G688" s="1"/>
    </row>
    <row r="689" spans="1:7" x14ac:dyDescent="0.2">
      <c r="A689" s="11">
        <f>+'Monthly Rainfall'!A688</f>
        <v>28156</v>
      </c>
      <c r="B689" s="15">
        <f>+'Monthly Rainfall'!B688</f>
        <v>0</v>
      </c>
      <c r="C689" s="10">
        <f t="shared" si="27"/>
        <v>0</v>
      </c>
      <c r="D689" s="1">
        <f t="shared" si="28"/>
        <v>1977</v>
      </c>
      <c r="F689" s="1"/>
      <c r="G689" s="1"/>
    </row>
    <row r="690" spans="1:7" x14ac:dyDescent="0.2">
      <c r="A690" s="11">
        <f>+'Monthly Rainfall'!A689</f>
        <v>28184</v>
      </c>
      <c r="B690" s="15">
        <f>+'Monthly Rainfall'!B689</f>
        <v>0</v>
      </c>
      <c r="C690" s="10">
        <f t="shared" si="27"/>
        <v>0</v>
      </c>
      <c r="D690" s="1">
        <f t="shared" si="28"/>
        <v>1977</v>
      </c>
      <c r="F690" s="1"/>
      <c r="G690" s="1"/>
    </row>
    <row r="691" spans="1:7" x14ac:dyDescent="0.2">
      <c r="A691" s="11">
        <f>+'Monthly Rainfall'!A690</f>
        <v>28215</v>
      </c>
      <c r="B691" s="15">
        <f>+'Monthly Rainfall'!B690</f>
        <v>38.1</v>
      </c>
      <c r="C691" s="10">
        <f t="shared" si="27"/>
        <v>38.1</v>
      </c>
      <c r="D691" s="1">
        <f t="shared" si="28"/>
        <v>1977</v>
      </c>
      <c r="F691" s="1"/>
      <c r="G691" s="1"/>
    </row>
    <row r="692" spans="1:7" x14ac:dyDescent="0.2">
      <c r="A692" s="11">
        <f>+'Monthly Rainfall'!A691</f>
        <v>28245</v>
      </c>
      <c r="B692" s="15">
        <f>+'Monthly Rainfall'!B691</f>
        <v>81.8</v>
      </c>
      <c r="C692" s="10">
        <f t="shared" si="27"/>
        <v>119.9</v>
      </c>
      <c r="D692" s="1">
        <f t="shared" si="28"/>
        <v>1977</v>
      </c>
      <c r="F692" s="1"/>
      <c r="G692" s="1"/>
    </row>
    <row r="693" spans="1:7" x14ac:dyDescent="0.2">
      <c r="A693" s="11">
        <f>+'Monthly Rainfall'!A692</f>
        <v>28276</v>
      </c>
      <c r="B693" s="15">
        <f>+'Monthly Rainfall'!B692</f>
        <v>99.1</v>
      </c>
      <c r="C693" s="10">
        <f t="shared" si="27"/>
        <v>219</v>
      </c>
      <c r="D693" s="1">
        <f t="shared" si="28"/>
        <v>1977</v>
      </c>
      <c r="F693" s="1"/>
      <c r="G693" s="1"/>
    </row>
    <row r="694" spans="1:7" x14ac:dyDescent="0.2">
      <c r="A694" s="11">
        <f>+'Monthly Rainfall'!A693</f>
        <v>28306</v>
      </c>
      <c r="B694" s="15">
        <f>+'Monthly Rainfall'!B693</f>
        <v>227.1</v>
      </c>
      <c r="C694" s="10">
        <f t="shared" si="27"/>
        <v>446.1</v>
      </c>
      <c r="D694" s="1">
        <f t="shared" si="28"/>
        <v>1977</v>
      </c>
      <c r="F694" s="1"/>
      <c r="G694" s="1"/>
    </row>
    <row r="695" spans="1:7" x14ac:dyDescent="0.2">
      <c r="A695" s="11">
        <f>+'Monthly Rainfall'!A694</f>
        <v>28337</v>
      </c>
      <c r="B695" s="15">
        <f>+'Monthly Rainfall'!B694</f>
        <v>183.6</v>
      </c>
      <c r="C695" s="10">
        <f t="shared" si="27"/>
        <v>629.70000000000005</v>
      </c>
      <c r="D695" s="1">
        <f t="shared" si="28"/>
        <v>1977</v>
      </c>
      <c r="F695" s="1"/>
      <c r="G695" s="1"/>
    </row>
    <row r="696" spans="1:7" x14ac:dyDescent="0.2">
      <c r="A696" s="11">
        <f>+'Monthly Rainfall'!A695</f>
        <v>28368</v>
      </c>
      <c r="B696" s="15">
        <f>+'Monthly Rainfall'!B695</f>
        <v>374.6</v>
      </c>
      <c r="C696" s="10">
        <f t="shared" si="27"/>
        <v>1004.3000000000001</v>
      </c>
      <c r="D696" s="1">
        <f t="shared" si="28"/>
        <v>1977</v>
      </c>
      <c r="F696" s="1"/>
      <c r="G696" s="1"/>
    </row>
    <row r="697" spans="1:7" x14ac:dyDescent="0.2">
      <c r="A697" s="11">
        <f>+'Monthly Rainfall'!A696</f>
        <v>28398</v>
      </c>
      <c r="B697" s="15">
        <f>+'Monthly Rainfall'!B696</f>
        <v>361.7</v>
      </c>
      <c r="C697" s="10">
        <f t="shared" si="27"/>
        <v>1366</v>
      </c>
      <c r="D697" s="1">
        <f t="shared" si="28"/>
        <v>1977</v>
      </c>
      <c r="F697" s="1"/>
      <c r="G697" s="1"/>
    </row>
    <row r="698" spans="1:7" x14ac:dyDescent="0.2">
      <c r="A698" s="11">
        <f>+'Monthly Rainfall'!A697</f>
        <v>28429</v>
      </c>
      <c r="B698" s="15">
        <f>+'Monthly Rainfall'!B697</f>
        <v>296.39999999999998</v>
      </c>
      <c r="C698" s="10">
        <f t="shared" si="27"/>
        <v>1662.4</v>
      </c>
      <c r="D698" s="1">
        <f t="shared" si="28"/>
        <v>1977</v>
      </c>
      <c r="F698" s="1"/>
      <c r="G698" s="1"/>
    </row>
    <row r="699" spans="1:7" x14ac:dyDescent="0.2">
      <c r="A699" s="11">
        <f>+'Monthly Rainfall'!A698</f>
        <v>28459</v>
      </c>
      <c r="B699" s="15">
        <f>+'Monthly Rainfall'!B698</f>
        <v>14.7</v>
      </c>
      <c r="C699" s="10">
        <f t="shared" si="27"/>
        <v>1677.1000000000001</v>
      </c>
      <c r="D699" s="1">
        <f t="shared" si="28"/>
        <v>1977</v>
      </c>
      <c r="F699" s="1"/>
      <c r="G699" s="1"/>
    </row>
    <row r="700" spans="1:7" x14ac:dyDescent="0.2">
      <c r="A700" s="11">
        <f>+'Monthly Rainfall'!A699</f>
        <v>28490</v>
      </c>
      <c r="B700" s="15">
        <f>+'Monthly Rainfall'!B699</f>
        <v>0.8</v>
      </c>
      <c r="C700" s="10">
        <f t="shared" si="27"/>
        <v>1677.9</v>
      </c>
      <c r="D700" s="1">
        <f t="shared" si="28"/>
        <v>1977</v>
      </c>
      <c r="F700" s="1"/>
      <c r="G700" s="1"/>
    </row>
    <row r="701" spans="1:7" x14ac:dyDescent="0.2">
      <c r="A701" s="11">
        <f>+'Monthly Rainfall'!A700</f>
        <v>28521</v>
      </c>
      <c r="B701" s="15">
        <f>+'Monthly Rainfall'!B700</f>
        <v>31</v>
      </c>
      <c r="C701" s="10">
        <f t="shared" si="27"/>
        <v>31</v>
      </c>
      <c r="D701" s="1">
        <f t="shared" si="28"/>
        <v>1978</v>
      </c>
      <c r="F701" s="1"/>
      <c r="G701" s="1"/>
    </row>
    <row r="702" spans="1:7" x14ac:dyDescent="0.2">
      <c r="A702" s="11">
        <f>+'Monthly Rainfall'!A701</f>
        <v>28549</v>
      </c>
      <c r="B702" s="15">
        <f>+'Monthly Rainfall'!B701</f>
        <v>43.9</v>
      </c>
      <c r="C702" s="10">
        <f t="shared" si="27"/>
        <v>74.900000000000006</v>
      </c>
      <c r="D702" s="1">
        <f t="shared" si="28"/>
        <v>1978</v>
      </c>
      <c r="F702" s="1"/>
      <c r="G702" s="1"/>
    </row>
    <row r="703" spans="1:7" x14ac:dyDescent="0.2">
      <c r="A703" s="11">
        <f>+'Monthly Rainfall'!A702</f>
        <v>28580</v>
      </c>
      <c r="B703" s="15">
        <f>+'Monthly Rainfall'!B702</f>
        <v>55.1</v>
      </c>
      <c r="C703" s="10">
        <f t="shared" si="27"/>
        <v>130</v>
      </c>
      <c r="D703" s="1">
        <f t="shared" si="28"/>
        <v>1978</v>
      </c>
      <c r="F703" s="1"/>
      <c r="G703" s="1"/>
    </row>
    <row r="704" spans="1:7" x14ac:dyDescent="0.2">
      <c r="A704" s="11">
        <f>+'Monthly Rainfall'!A703</f>
        <v>28610</v>
      </c>
      <c r="B704" s="15">
        <f>+'Monthly Rainfall'!B703</f>
        <v>94.2</v>
      </c>
      <c r="C704" s="10">
        <f t="shared" si="27"/>
        <v>224.2</v>
      </c>
      <c r="D704" s="1">
        <f t="shared" si="28"/>
        <v>1978</v>
      </c>
      <c r="F704" s="1"/>
      <c r="G704" s="1"/>
    </row>
    <row r="705" spans="1:7" x14ac:dyDescent="0.2">
      <c r="A705" s="11">
        <f>+'Monthly Rainfall'!A704</f>
        <v>28641</v>
      </c>
      <c r="B705" s="15">
        <f>+'Monthly Rainfall'!B704</f>
        <v>155.4</v>
      </c>
      <c r="C705" s="10">
        <f t="shared" si="27"/>
        <v>379.6</v>
      </c>
      <c r="D705" s="1">
        <f t="shared" si="28"/>
        <v>1978</v>
      </c>
      <c r="F705" s="1"/>
      <c r="G705" s="1"/>
    </row>
    <row r="706" spans="1:7" x14ac:dyDescent="0.2">
      <c r="A706" s="11">
        <f>+'Monthly Rainfall'!A705</f>
        <v>28671</v>
      </c>
      <c r="B706" s="15">
        <f>+'Monthly Rainfall'!B705</f>
        <v>260.60000000000002</v>
      </c>
      <c r="C706" s="10">
        <f t="shared" si="27"/>
        <v>640.20000000000005</v>
      </c>
      <c r="D706" s="1">
        <f t="shared" si="28"/>
        <v>1978</v>
      </c>
      <c r="F706" s="1"/>
      <c r="G706" s="1"/>
    </row>
    <row r="707" spans="1:7" x14ac:dyDescent="0.2">
      <c r="A707" s="11">
        <f>+'Monthly Rainfall'!A706</f>
        <v>28702</v>
      </c>
      <c r="B707" s="15">
        <f>+'Monthly Rainfall'!B706</f>
        <v>350.3</v>
      </c>
      <c r="C707" s="10">
        <f t="shared" si="27"/>
        <v>990.5</v>
      </c>
      <c r="D707" s="1">
        <f t="shared" si="28"/>
        <v>1978</v>
      </c>
      <c r="F707" s="1"/>
      <c r="G707" s="1"/>
    </row>
    <row r="708" spans="1:7" x14ac:dyDescent="0.2">
      <c r="A708" s="11">
        <f>+'Monthly Rainfall'!A707</f>
        <v>28733</v>
      </c>
      <c r="B708" s="15">
        <f>+'Monthly Rainfall'!B707</f>
        <v>281.2</v>
      </c>
      <c r="C708" s="10">
        <f t="shared" si="27"/>
        <v>1271.7</v>
      </c>
      <c r="D708" s="1">
        <f t="shared" si="28"/>
        <v>1978</v>
      </c>
      <c r="F708" s="1"/>
      <c r="G708" s="1"/>
    </row>
    <row r="709" spans="1:7" x14ac:dyDescent="0.2">
      <c r="A709" s="11">
        <f>+'Monthly Rainfall'!A708</f>
        <v>28763</v>
      </c>
      <c r="B709" s="15">
        <f>+'Monthly Rainfall'!B708</f>
        <v>332</v>
      </c>
      <c r="C709" s="10">
        <f t="shared" si="27"/>
        <v>1603.7</v>
      </c>
      <c r="D709" s="1">
        <f t="shared" si="28"/>
        <v>1978</v>
      </c>
      <c r="F709" s="1"/>
      <c r="G709" s="1"/>
    </row>
    <row r="710" spans="1:7" x14ac:dyDescent="0.2">
      <c r="A710" s="11">
        <f>+'Monthly Rainfall'!A709</f>
        <v>28794</v>
      </c>
      <c r="B710" s="15">
        <f>+'Monthly Rainfall'!B709</f>
        <v>374.9</v>
      </c>
      <c r="C710" s="10">
        <f t="shared" si="27"/>
        <v>1978.6</v>
      </c>
      <c r="D710" s="1">
        <f t="shared" si="28"/>
        <v>1978</v>
      </c>
      <c r="F710" s="1"/>
      <c r="G710" s="1"/>
    </row>
    <row r="711" spans="1:7" x14ac:dyDescent="0.2">
      <c r="A711" s="11">
        <f>+'Monthly Rainfall'!A710</f>
        <v>28824</v>
      </c>
      <c r="B711" s="15">
        <f>+'Monthly Rainfall'!B710</f>
        <v>101.3</v>
      </c>
      <c r="C711" s="10">
        <f t="shared" si="27"/>
        <v>2079.9</v>
      </c>
      <c r="D711" s="1">
        <f t="shared" si="28"/>
        <v>1978</v>
      </c>
      <c r="F711" s="1"/>
      <c r="G711" s="1"/>
    </row>
    <row r="712" spans="1:7" x14ac:dyDescent="0.2">
      <c r="B712" s="13"/>
      <c r="C712" s="13"/>
      <c r="F712" s="1"/>
      <c r="G712" s="1"/>
    </row>
    <row r="713" spans="1:7" x14ac:dyDescent="0.2">
      <c r="B713" s="13"/>
      <c r="C713" s="13"/>
      <c r="F713" s="1"/>
      <c r="G713" s="1"/>
    </row>
    <row r="714" spans="1:7" x14ac:dyDescent="0.2">
      <c r="B714" s="13"/>
      <c r="C714" s="13"/>
      <c r="F714" s="1"/>
      <c r="G714" s="1"/>
    </row>
    <row r="715" spans="1:7" x14ac:dyDescent="0.2">
      <c r="B715" s="13"/>
      <c r="C715" s="13"/>
      <c r="F715" s="1"/>
      <c r="G715" s="1"/>
    </row>
    <row r="716" spans="1:7" x14ac:dyDescent="0.2">
      <c r="B716" s="13"/>
      <c r="C716" s="13"/>
      <c r="F716" s="1"/>
      <c r="G716" s="1"/>
    </row>
    <row r="717" spans="1:7" x14ac:dyDescent="0.2">
      <c r="B717" s="13"/>
      <c r="C717" s="13"/>
      <c r="F717" s="1"/>
      <c r="G717" s="1"/>
    </row>
    <row r="718" spans="1:7" x14ac:dyDescent="0.2">
      <c r="B718" s="13"/>
      <c r="C718" s="13"/>
      <c r="F718" s="1"/>
      <c r="G718" s="1"/>
    </row>
    <row r="719" spans="1:7" x14ac:dyDescent="0.2">
      <c r="B719" s="13"/>
      <c r="C719" s="13"/>
      <c r="F719" s="1"/>
      <c r="G719" s="1"/>
    </row>
    <row r="720" spans="1:7" x14ac:dyDescent="0.2">
      <c r="B720" s="13"/>
      <c r="C720" s="13"/>
      <c r="F720" s="1"/>
      <c r="G720" s="1"/>
    </row>
    <row r="721" spans="2:7" x14ac:dyDescent="0.2">
      <c r="B721" s="13"/>
      <c r="C721" s="13"/>
      <c r="F721" s="1"/>
      <c r="G721" s="1"/>
    </row>
    <row r="722" spans="2:7" x14ac:dyDescent="0.2">
      <c r="B722" s="13"/>
      <c r="C722" s="13"/>
      <c r="F722" s="1"/>
      <c r="G722" s="1"/>
    </row>
    <row r="723" spans="2:7" x14ac:dyDescent="0.2">
      <c r="B723" s="13"/>
      <c r="C723" s="13"/>
      <c r="F723" s="1"/>
      <c r="G723" s="1"/>
    </row>
    <row r="724" spans="2:7" x14ac:dyDescent="0.2">
      <c r="B724" s="13"/>
      <c r="C724" s="13"/>
      <c r="F724" s="1"/>
      <c r="G724" s="1"/>
    </row>
    <row r="725" spans="2:7" x14ac:dyDescent="0.2">
      <c r="B725" s="13"/>
      <c r="C725" s="13"/>
      <c r="F725" s="1"/>
      <c r="G725" s="1"/>
    </row>
    <row r="726" spans="2:7" x14ac:dyDescent="0.2">
      <c r="B726" s="13"/>
      <c r="C726" s="13"/>
      <c r="F726" s="1"/>
      <c r="G726" s="1"/>
    </row>
    <row r="727" spans="2:7" x14ac:dyDescent="0.2">
      <c r="B727" s="13"/>
      <c r="C727" s="13"/>
      <c r="F727" s="1"/>
      <c r="G727" s="1"/>
    </row>
    <row r="728" spans="2:7" x14ac:dyDescent="0.2">
      <c r="B728" s="13"/>
      <c r="C728" s="13"/>
      <c r="F728" s="1"/>
      <c r="G728" s="1"/>
    </row>
    <row r="729" spans="2:7" x14ac:dyDescent="0.2">
      <c r="B729" s="13"/>
      <c r="C729" s="13"/>
      <c r="F729" s="1"/>
      <c r="G729" s="1"/>
    </row>
    <row r="730" spans="2:7" x14ac:dyDescent="0.2">
      <c r="B730" s="13"/>
      <c r="C730" s="13"/>
      <c r="F730" s="1"/>
      <c r="G730" s="1"/>
    </row>
    <row r="731" spans="2:7" x14ac:dyDescent="0.2">
      <c r="B731" s="13"/>
      <c r="C731" s="13"/>
      <c r="F731" s="1"/>
      <c r="G731" s="1"/>
    </row>
    <row r="732" spans="2:7" x14ac:dyDescent="0.2">
      <c r="B732" s="13"/>
      <c r="C732" s="13"/>
      <c r="F732" s="1"/>
      <c r="G732" s="1"/>
    </row>
    <row r="733" spans="2:7" x14ac:dyDescent="0.2">
      <c r="B733" s="13"/>
      <c r="C733" s="13"/>
      <c r="F733" s="1"/>
      <c r="G733" s="1"/>
    </row>
    <row r="734" spans="2:7" x14ac:dyDescent="0.2">
      <c r="B734" s="13"/>
      <c r="C734" s="13"/>
      <c r="F734" s="1"/>
      <c r="G734" s="1"/>
    </row>
    <row r="735" spans="2:7" x14ac:dyDescent="0.2">
      <c r="B735" s="13"/>
      <c r="C735" s="13"/>
      <c r="F735" s="1"/>
      <c r="G735" s="1"/>
    </row>
    <row r="736" spans="2:7" x14ac:dyDescent="0.2">
      <c r="B736" s="13"/>
      <c r="C736" s="13"/>
      <c r="F736" s="1"/>
      <c r="G736" s="1"/>
    </row>
    <row r="737" spans="2:7" x14ac:dyDescent="0.2">
      <c r="B737" s="13"/>
      <c r="C737" s="13"/>
      <c r="F737" s="1"/>
      <c r="G737" s="1"/>
    </row>
    <row r="738" spans="2:7" x14ac:dyDescent="0.2">
      <c r="B738" s="13"/>
      <c r="C738" s="13"/>
      <c r="F738" s="1"/>
      <c r="G738" s="1"/>
    </row>
    <row r="739" spans="2:7" x14ac:dyDescent="0.2">
      <c r="B739" s="13"/>
      <c r="C739" s="13"/>
      <c r="F739" s="1"/>
      <c r="G739" s="1"/>
    </row>
    <row r="740" spans="2:7" x14ac:dyDescent="0.2">
      <c r="B740" s="13"/>
      <c r="C740" s="13"/>
      <c r="F740" s="1"/>
      <c r="G740" s="1"/>
    </row>
    <row r="741" spans="2:7" x14ac:dyDescent="0.2">
      <c r="B741" s="13"/>
      <c r="C741" s="13"/>
      <c r="F741" s="1"/>
      <c r="G741" s="1"/>
    </row>
    <row r="742" spans="2:7" x14ac:dyDescent="0.2">
      <c r="B742" s="13"/>
      <c r="C742" s="13"/>
      <c r="F742" s="1"/>
      <c r="G742" s="1"/>
    </row>
    <row r="743" spans="2:7" x14ac:dyDescent="0.2">
      <c r="B743" s="13"/>
      <c r="C743" s="13"/>
      <c r="F743" s="1"/>
      <c r="G743" s="1"/>
    </row>
    <row r="744" spans="2:7" x14ac:dyDescent="0.2">
      <c r="B744" s="13"/>
      <c r="C744" s="13"/>
      <c r="F744" s="1"/>
      <c r="G744" s="1"/>
    </row>
    <row r="745" spans="2:7" x14ac:dyDescent="0.2">
      <c r="B745" s="13"/>
      <c r="C745" s="13"/>
      <c r="F745" s="1"/>
      <c r="G745" s="1"/>
    </row>
    <row r="746" spans="2:7" x14ac:dyDescent="0.2">
      <c r="B746" s="13"/>
      <c r="C746" s="13"/>
      <c r="F746" s="1"/>
      <c r="G746" s="1"/>
    </row>
    <row r="747" spans="2:7" x14ac:dyDescent="0.2">
      <c r="B747" s="13"/>
      <c r="C747" s="13"/>
      <c r="F747" s="1"/>
      <c r="G747" s="1"/>
    </row>
    <row r="748" spans="2:7" x14ac:dyDescent="0.2">
      <c r="B748" s="13"/>
      <c r="C748" s="13"/>
      <c r="F748" s="1"/>
      <c r="G748" s="1"/>
    </row>
    <row r="749" spans="2:7" x14ac:dyDescent="0.2">
      <c r="B749" s="13"/>
      <c r="C749" s="13"/>
      <c r="F749" s="1"/>
      <c r="G749" s="1"/>
    </row>
    <row r="750" spans="2:7" x14ac:dyDescent="0.2">
      <c r="B750" s="13"/>
      <c r="C750" s="13"/>
      <c r="F750" s="1"/>
      <c r="G750" s="1"/>
    </row>
    <row r="751" spans="2:7" x14ac:dyDescent="0.2">
      <c r="B751" s="13"/>
      <c r="C751" s="13"/>
      <c r="F751" s="1"/>
      <c r="G751" s="1"/>
    </row>
    <row r="752" spans="2:7" x14ac:dyDescent="0.2">
      <c r="B752" s="13"/>
      <c r="C752" s="13"/>
      <c r="F752" s="1"/>
      <c r="G752" s="1"/>
    </row>
    <row r="753" spans="2:7" x14ac:dyDescent="0.2">
      <c r="B753" s="13"/>
      <c r="C753" s="13"/>
      <c r="F753" s="1"/>
      <c r="G753" s="1"/>
    </row>
    <row r="754" spans="2:7" x14ac:dyDescent="0.2">
      <c r="B754" s="13"/>
      <c r="C754" s="13"/>
      <c r="F754" s="1"/>
      <c r="G754" s="1"/>
    </row>
    <row r="755" spans="2:7" x14ac:dyDescent="0.2">
      <c r="B755" s="13"/>
      <c r="C755" s="13"/>
      <c r="F755" s="1"/>
      <c r="G755" s="1"/>
    </row>
    <row r="756" spans="2:7" x14ac:dyDescent="0.2">
      <c r="B756" s="13"/>
      <c r="C756" s="13"/>
      <c r="F756" s="1"/>
      <c r="G756" s="1"/>
    </row>
    <row r="757" spans="2:7" x14ac:dyDescent="0.2">
      <c r="B757" s="13"/>
      <c r="C757" s="13"/>
      <c r="F757" s="1"/>
      <c r="G757" s="1"/>
    </row>
    <row r="758" spans="2:7" x14ac:dyDescent="0.2">
      <c r="B758" s="13"/>
      <c r="C758" s="13"/>
      <c r="F758" s="1"/>
      <c r="G758" s="1"/>
    </row>
    <row r="759" spans="2:7" x14ac:dyDescent="0.2">
      <c r="B759" s="13"/>
      <c r="C759" s="13"/>
      <c r="F759" s="1"/>
      <c r="G759" s="1"/>
    </row>
    <row r="760" spans="2:7" x14ac:dyDescent="0.2">
      <c r="B760" s="13"/>
      <c r="C760" s="13"/>
      <c r="F760" s="1"/>
      <c r="G760" s="1"/>
    </row>
    <row r="761" spans="2:7" x14ac:dyDescent="0.2">
      <c r="B761" s="13"/>
      <c r="C761" s="13"/>
      <c r="F761" s="1"/>
      <c r="G761" s="1"/>
    </row>
    <row r="762" spans="2:7" x14ac:dyDescent="0.2">
      <c r="B762" s="13"/>
      <c r="C762" s="13"/>
      <c r="F762" s="1"/>
      <c r="G762" s="1"/>
    </row>
    <row r="763" spans="2:7" x14ac:dyDescent="0.2">
      <c r="B763" s="13"/>
      <c r="C763" s="13"/>
      <c r="F763" s="1"/>
      <c r="G763" s="1"/>
    </row>
    <row r="764" spans="2:7" x14ac:dyDescent="0.2">
      <c r="B764" s="13"/>
      <c r="C764" s="13"/>
      <c r="F764" s="1"/>
      <c r="G764" s="1"/>
    </row>
    <row r="765" spans="2:7" x14ac:dyDescent="0.2">
      <c r="B765" s="13"/>
      <c r="C765" s="13"/>
      <c r="F765" s="1"/>
      <c r="G765" s="1"/>
    </row>
    <row r="766" spans="2:7" x14ac:dyDescent="0.2">
      <c r="B766" s="13"/>
      <c r="C766" s="13"/>
      <c r="F766" s="1"/>
      <c r="G766" s="1"/>
    </row>
    <row r="767" spans="2:7" x14ac:dyDescent="0.2">
      <c r="B767" s="13"/>
      <c r="C767" s="13"/>
      <c r="F767" s="1"/>
      <c r="G767" s="1"/>
    </row>
    <row r="768" spans="2:7" x14ac:dyDescent="0.2">
      <c r="B768" s="13"/>
      <c r="C768" s="13"/>
      <c r="F768" s="1"/>
      <c r="G768" s="1"/>
    </row>
    <row r="769" spans="2:7" x14ac:dyDescent="0.2">
      <c r="B769" s="13"/>
      <c r="C769" s="13"/>
      <c r="F769" s="1"/>
      <c r="G769" s="1"/>
    </row>
    <row r="770" spans="2:7" x14ac:dyDescent="0.2">
      <c r="B770" s="13"/>
      <c r="C770" s="13"/>
      <c r="F770" s="1"/>
      <c r="G770" s="1"/>
    </row>
    <row r="771" spans="2:7" x14ac:dyDescent="0.2">
      <c r="B771" s="13"/>
      <c r="C771" s="13"/>
      <c r="F771" s="1"/>
      <c r="G771" s="1"/>
    </row>
    <row r="772" spans="2:7" x14ac:dyDescent="0.2">
      <c r="B772" s="13"/>
      <c r="C772" s="13"/>
      <c r="F772" s="1"/>
      <c r="G772" s="1"/>
    </row>
    <row r="773" spans="2:7" x14ac:dyDescent="0.2">
      <c r="B773" s="13"/>
      <c r="C773" s="13"/>
      <c r="F773" s="1"/>
      <c r="G773" s="1"/>
    </row>
    <row r="774" spans="2:7" x14ac:dyDescent="0.2">
      <c r="B774" s="13"/>
      <c r="C774" s="13"/>
      <c r="F774" s="1"/>
      <c r="G774" s="1"/>
    </row>
    <row r="775" spans="2:7" x14ac:dyDescent="0.2">
      <c r="B775" s="13"/>
      <c r="C775" s="13"/>
      <c r="F775" s="1"/>
      <c r="G775" s="1"/>
    </row>
    <row r="776" spans="2:7" x14ac:dyDescent="0.2">
      <c r="B776" s="13"/>
      <c r="C776" s="13"/>
      <c r="F776" s="1"/>
      <c r="G776" s="1"/>
    </row>
    <row r="777" spans="2:7" x14ac:dyDescent="0.2">
      <c r="B777" s="13"/>
      <c r="C777" s="13"/>
      <c r="F777" s="1"/>
      <c r="G777" s="1"/>
    </row>
    <row r="778" spans="2:7" x14ac:dyDescent="0.2">
      <c r="B778" s="13"/>
      <c r="C778" s="13"/>
      <c r="F778" s="1"/>
      <c r="G778" s="1"/>
    </row>
    <row r="779" spans="2:7" x14ac:dyDescent="0.2">
      <c r="B779" s="13"/>
      <c r="C779" s="13"/>
      <c r="F779" s="1"/>
      <c r="G779" s="1"/>
    </row>
    <row r="780" spans="2:7" x14ac:dyDescent="0.2">
      <c r="B780" s="13"/>
      <c r="C780" s="13"/>
      <c r="F780" s="1"/>
      <c r="G780" s="1"/>
    </row>
    <row r="781" spans="2:7" x14ac:dyDescent="0.2">
      <c r="B781" s="13"/>
      <c r="C781" s="13"/>
      <c r="F781" s="1"/>
      <c r="G781" s="1"/>
    </row>
    <row r="782" spans="2:7" x14ac:dyDescent="0.2">
      <c r="B782" s="13"/>
      <c r="C782" s="13"/>
      <c r="F782" s="1"/>
      <c r="G782" s="1"/>
    </row>
    <row r="783" spans="2:7" x14ac:dyDescent="0.2">
      <c r="B783" s="13"/>
      <c r="C783" s="13"/>
      <c r="F783" s="1"/>
      <c r="G783" s="1"/>
    </row>
    <row r="784" spans="2:7" x14ac:dyDescent="0.2">
      <c r="B784" s="13"/>
      <c r="C784" s="13"/>
      <c r="F784" s="1"/>
      <c r="G784" s="1"/>
    </row>
    <row r="785" spans="2:7" x14ac:dyDescent="0.2">
      <c r="B785" s="13"/>
      <c r="C785" s="13"/>
      <c r="F785" s="1"/>
      <c r="G785" s="1"/>
    </row>
    <row r="786" spans="2:7" x14ac:dyDescent="0.2">
      <c r="B786" s="13"/>
      <c r="C786" s="13"/>
      <c r="F786" s="1"/>
      <c r="G786" s="1"/>
    </row>
    <row r="787" spans="2:7" x14ac:dyDescent="0.2">
      <c r="B787" s="13"/>
      <c r="C787" s="13"/>
      <c r="F787" s="1"/>
      <c r="G787" s="1"/>
    </row>
    <row r="788" spans="2:7" x14ac:dyDescent="0.2">
      <c r="B788" s="13"/>
      <c r="C788" s="13"/>
      <c r="F788" s="1"/>
      <c r="G788" s="1"/>
    </row>
    <row r="789" spans="2:7" x14ac:dyDescent="0.2">
      <c r="B789" s="13"/>
      <c r="C789" s="13"/>
      <c r="F789" s="1"/>
      <c r="G789" s="1"/>
    </row>
    <row r="790" spans="2:7" x14ac:dyDescent="0.2">
      <c r="B790" s="13"/>
      <c r="C790" s="13"/>
      <c r="F790" s="1"/>
      <c r="G790" s="1"/>
    </row>
    <row r="791" spans="2:7" x14ac:dyDescent="0.2">
      <c r="B791" s="13"/>
      <c r="C791" s="13"/>
      <c r="F791" s="1"/>
      <c r="G791" s="1"/>
    </row>
    <row r="792" spans="2:7" x14ac:dyDescent="0.2">
      <c r="B792" s="13"/>
      <c r="C792" s="13"/>
      <c r="F792" s="1"/>
      <c r="G792" s="1"/>
    </row>
    <row r="793" spans="2:7" x14ac:dyDescent="0.2">
      <c r="B793" s="13"/>
      <c r="C793" s="13"/>
      <c r="F793" s="1"/>
      <c r="G793" s="1"/>
    </row>
    <row r="794" spans="2:7" x14ac:dyDescent="0.2">
      <c r="B794" s="13"/>
      <c r="C794" s="13"/>
      <c r="F794" s="1"/>
      <c r="G794" s="1"/>
    </row>
    <row r="795" spans="2:7" x14ac:dyDescent="0.2">
      <c r="B795" s="13"/>
      <c r="C795" s="13"/>
      <c r="F795" s="1"/>
      <c r="G795" s="1"/>
    </row>
    <row r="796" spans="2:7" x14ac:dyDescent="0.2">
      <c r="B796" s="13"/>
      <c r="C796" s="13"/>
      <c r="F796" s="1"/>
      <c r="G796" s="1"/>
    </row>
    <row r="797" spans="2:7" x14ac:dyDescent="0.2">
      <c r="B797" s="13"/>
      <c r="C797" s="13"/>
      <c r="F797" s="1"/>
      <c r="G797" s="1"/>
    </row>
    <row r="798" spans="2:7" x14ac:dyDescent="0.2">
      <c r="B798" s="13"/>
      <c r="C798" s="13"/>
      <c r="F798" s="1"/>
      <c r="G798" s="1"/>
    </row>
    <row r="799" spans="2:7" x14ac:dyDescent="0.2">
      <c r="B799" s="13"/>
      <c r="C799" s="13"/>
      <c r="F799" s="1"/>
      <c r="G799" s="1"/>
    </row>
    <row r="800" spans="2:7" x14ac:dyDescent="0.2">
      <c r="B800" s="13"/>
      <c r="C800" s="13"/>
      <c r="F800" s="1"/>
      <c r="G800" s="1"/>
    </row>
    <row r="801" spans="2:7" x14ac:dyDescent="0.2">
      <c r="B801" s="13"/>
      <c r="C801" s="13"/>
      <c r="F801" s="1"/>
      <c r="G801" s="1"/>
    </row>
    <row r="802" spans="2:7" x14ac:dyDescent="0.2">
      <c r="B802" s="13"/>
      <c r="C802" s="13"/>
      <c r="F802" s="1"/>
      <c r="G802" s="1"/>
    </row>
    <row r="803" spans="2:7" x14ac:dyDescent="0.2">
      <c r="B803" s="13"/>
      <c r="C803" s="13"/>
      <c r="F803" s="1"/>
      <c r="G803" s="1"/>
    </row>
    <row r="804" spans="2:7" x14ac:dyDescent="0.2">
      <c r="B804" s="13"/>
      <c r="C804" s="13"/>
      <c r="F804" s="1"/>
      <c r="G804" s="1"/>
    </row>
    <row r="805" spans="2:7" x14ac:dyDescent="0.2">
      <c r="B805" s="13"/>
      <c r="C805" s="13"/>
      <c r="F805" s="1"/>
      <c r="G805" s="1"/>
    </row>
    <row r="806" spans="2:7" x14ac:dyDescent="0.2">
      <c r="B806" s="13"/>
      <c r="C806" s="13"/>
      <c r="F806" s="1"/>
      <c r="G806" s="1"/>
    </row>
    <row r="807" spans="2:7" x14ac:dyDescent="0.2">
      <c r="B807" s="13"/>
      <c r="C807" s="13"/>
      <c r="F807" s="1"/>
      <c r="G807" s="1"/>
    </row>
    <row r="808" spans="2:7" x14ac:dyDescent="0.2">
      <c r="B808" s="13"/>
      <c r="C808" s="13"/>
      <c r="F808" s="1"/>
      <c r="G808" s="1"/>
    </row>
    <row r="809" spans="2:7" x14ac:dyDescent="0.2">
      <c r="B809" s="13"/>
      <c r="C809" s="13"/>
      <c r="F809" s="1"/>
      <c r="G809" s="1"/>
    </row>
    <row r="810" spans="2:7" x14ac:dyDescent="0.2">
      <c r="B810" s="13"/>
      <c r="C810" s="13"/>
      <c r="F810" s="1"/>
      <c r="G810" s="1"/>
    </row>
    <row r="811" spans="2:7" x14ac:dyDescent="0.2">
      <c r="B811" s="13"/>
      <c r="C811" s="13"/>
      <c r="F811" s="1"/>
      <c r="G811" s="1"/>
    </row>
    <row r="812" spans="2:7" x14ac:dyDescent="0.2">
      <c r="B812" s="13"/>
      <c r="C812" s="13"/>
      <c r="F812" s="1"/>
      <c r="G812" s="1"/>
    </row>
    <row r="813" spans="2:7" x14ac:dyDescent="0.2">
      <c r="B813" s="13"/>
      <c r="C813" s="13"/>
      <c r="F813" s="1"/>
      <c r="G813" s="1"/>
    </row>
    <row r="814" spans="2:7" x14ac:dyDescent="0.2">
      <c r="B814" s="13"/>
      <c r="C814" s="13"/>
      <c r="F814" s="1"/>
      <c r="G814" s="1"/>
    </row>
    <row r="815" spans="2:7" x14ac:dyDescent="0.2">
      <c r="B815" s="13"/>
      <c r="C815" s="13"/>
      <c r="F815" s="1"/>
      <c r="G815" s="1"/>
    </row>
    <row r="816" spans="2:7" x14ac:dyDescent="0.2">
      <c r="B816" s="13"/>
      <c r="C816" s="13"/>
      <c r="F816" s="1"/>
      <c r="G816" s="1"/>
    </row>
    <row r="817" spans="2:7" x14ac:dyDescent="0.2">
      <c r="B817" s="13"/>
      <c r="C817" s="13"/>
      <c r="F817" s="1"/>
      <c r="G817" s="1"/>
    </row>
    <row r="818" spans="2:7" x14ac:dyDescent="0.2">
      <c r="B818" s="13"/>
      <c r="C818" s="13"/>
      <c r="F818" s="1"/>
      <c r="G818" s="1"/>
    </row>
    <row r="819" spans="2:7" x14ac:dyDescent="0.2">
      <c r="B819" s="13"/>
      <c r="C819" s="13"/>
      <c r="F819" s="1"/>
      <c r="G819" s="1"/>
    </row>
    <row r="820" spans="2:7" x14ac:dyDescent="0.2">
      <c r="B820" s="13"/>
      <c r="C820" s="13"/>
      <c r="F820" s="1"/>
      <c r="G820" s="1"/>
    </row>
    <row r="821" spans="2:7" x14ac:dyDescent="0.2">
      <c r="B821" s="13"/>
      <c r="C821" s="13"/>
      <c r="F821" s="1"/>
      <c r="G821" s="1"/>
    </row>
    <row r="822" spans="2:7" x14ac:dyDescent="0.2">
      <c r="B822" s="13"/>
      <c r="C822" s="13"/>
      <c r="F822" s="1"/>
      <c r="G822" s="1"/>
    </row>
    <row r="823" spans="2:7" x14ac:dyDescent="0.2">
      <c r="B823" s="13"/>
      <c r="C823" s="13"/>
      <c r="F823" s="1"/>
      <c r="G823" s="1"/>
    </row>
    <row r="824" spans="2:7" x14ac:dyDescent="0.2">
      <c r="B824" s="13"/>
      <c r="C824" s="13"/>
      <c r="F824" s="1"/>
      <c r="G824" s="1"/>
    </row>
    <row r="825" spans="2:7" x14ac:dyDescent="0.2">
      <c r="B825" s="13"/>
      <c r="C825" s="13"/>
      <c r="F825" s="1"/>
      <c r="G825" s="1"/>
    </row>
    <row r="826" spans="2:7" x14ac:dyDescent="0.2">
      <c r="B826" s="13"/>
      <c r="C826" s="13"/>
      <c r="F826" s="1"/>
      <c r="G826" s="1"/>
    </row>
    <row r="827" spans="2:7" x14ac:dyDescent="0.2">
      <c r="B827" s="13"/>
      <c r="C827" s="13"/>
      <c r="F827" s="1"/>
      <c r="G827" s="1"/>
    </row>
    <row r="828" spans="2:7" x14ac:dyDescent="0.2">
      <c r="B828" s="13"/>
      <c r="C828" s="13"/>
      <c r="F828" s="1"/>
      <c r="G828" s="1"/>
    </row>
    <row r="829" spans="2:7" x14ac:dyDescent="0.2">
      <c r="B829" s="13"/>
      <c r="C829" s="13"/>
      <c r="F829" s="1"/>
      <c r="G829" s="1"/>
    </row>
    <row r="830" spans="2:7" x14ac:dyDescent="0.2">
      <c r="B830" s="13"/>
      <c r="C830" s="13"/>
      <c r="F830" s="1"/>
      <c r="G830" s="1"/>
    </row>
    <row r="831" spans="2:7" x14ac:dyDescent="0.2">
      <c r="B831" s="13"/>
      <c r="C831" s="13"/>
      <c r="F831" s="1"/>
      <c r="G831" s="1"/>
    </row>
    <row r="832" spans="2:7" x14ac:dyDescent="0.2">
      <c r="B832" s="13"/>
      <c r="C832" s="13"/>
      <c r="F832" s="1"/>
      <c r="G832" s="1"/>
    </row>
    <row r="833" spans="2:7" x14ac:dyDescent="0.2">
      <c r="B833" s="13"/>
      <c r="C833" s="13"/>
      <c r="F833" s="1"/>
      <c r="G833" s="1"/>
    </row>
    <row r="834" spans="2:7" x14ac:dyDescent="0.2">
      <c r="B834" s="13"/>
      <c r="C834" s="13"/>
      <c r="F834" s="1"/>
      <c r="G834" s="1"/>
    </row>
    <row r="835" spans="2:7" x14ac:dyDescent="0.2">
      <c r="B835" s="13"/>
      <c r="C835" s="13"/>
      <c r="F835" s="1"/>
      <c r="G835" s="1"/>
    </row>
    <row r="836" spans="2:7" x14ac:dyDescent="0.2">
      <c r="B836" s="13"/>
      <c r="C836" s="13"/>
      <c r="F836" s="1"/>
      <c r="G836" s="1"/>
    </row>
    <row r="837" spans="2:7" x14ac:dyDescent="0.2">
      <c r="B837" s="13"/>
      <c r="C837" s="13"/>
      <c r="F837" s="1"/>
      <c r="G837" s="1"/>
    </row>
    <row r="838" spans="2:7" x14ac:dyDescent="0.2">
      <c r="B838" s="13"/>
      <c r="C838" s="13"/>
      <c r="F838" s="1"/>
      <c r="G838" s="1"/>
    </row>
    <row r="839" spans="2:7" x14ac:dyDescent="0.2">
      <c r="B839" s="13"/>
      <c r="C839" s="13"/>
      <c r="F839" s="1"/>
      <c r="G839" s="1"/>
    </row>
    <row r="840" spans="2:7" x14ac:dyDescent="0.2">
      <c r="B840" s="13"/>
      <c r="C840" s="13"/>
      <c r="F840" s="1"/>
      <c r="G840" s="1"/>
    </row>
    <row r="841" spans="2:7" x14ac:dyDescent="0.2">
      <c r="B841" s="13"/>
      <c r="C841" s="13"/>
      <c r="F841" s="1"/>
      <c r="G841" s="1"/>
    </row>
    <row r="842" spans="2:7" x14ac:dyDescent="0.2">
      <c r="B842" s="13"/>
      <c r="C842" s="13"/>
      <c r="F842" s="1"/>
      <c r="G842" s="1"/>
    </row>
    <row r="843" spans="2:7" x14ac:dyDescent="0.2">
      <c r="B843" s="13"/>
      <c r="C843" s="13"/>
      <c r="F843" s="1"/>
      <c r="G843" s="1"/>
    </row>
    <row r="844" spans="2:7" x14ac:dyDescent="0.2">
      <c r="B844" s="13"/>
      <c r="C844" s="13"/>
      <c r="F844" s="1"/>
      <c r="G844" s="1"/>
    </row>
    <row r="845" spans="2:7" x14ac:dyDescent="0.2">
      <c r="B845" s="13"/>
      <c r="C845" s="13"/>
      <c r="F845" s="1"/>
      <c r="G845" s="1"/>
    </row>
    <row r="846" spans="2:7" x14ac:dyDescent="0.2">
      <c r="B846" s="13"/>
      <c r="C846" s="13"/>
      <c r="F846" s="1"/>
      <c r="G846" s="1"/>
    </row>
    <row r="847" spans="2:7" x14ac:dyDescent="0.2">
      <c r="B847" s="13"/>
      <c r="C847" s="13"/>
      <c r="F847" s="1"/>
      <c r="G847" s="1"/>
    </row>
    <row r="848" spans="2:7" x14ac:dyDescent="0.2">
      <c r="B848" s="13"/>
      <c r="C848" s="13"/>
      <c r="F848" s="1"/>
      <c r="G848" s="1"/>
    </row>
    <row r="849" spans="2:7" x14ac:dyDescent="0.2">
      <c r="B849" s="13"/>
      <c r="C849" s="13"/>
      <c r="F849" s="1"/>
      <c r="G849" s="1"/>
    </row>
    <row r="850" spans="2:7" x14ac:dyDescent="0.2">
      <c r="B850" s="13"/>
      <c r="C850" s="13"/>
      <c r="F850" s="1"/>
      <c r="G850" s="1"/>
    </row>
    <row r="851" spans="2:7" x14ac:dyDescent="0.2">
      <c r="B851" s="13"/>
      <c r="C851" s="13"/>
      <c r="F851" s="1"/>
      <c r="G851" s="1"/>
    </row>
    <row r="852" spans="2:7" x14ac:dyDescent="0.2">
      <c r="B852" s="13"/>
      <c r="C852" s="13"/>
      <c r="F852" s="1"/>
      <c r="G852" s="1"/>
    </row>
    <row r="853" spans="2:7" x14ac:dyDescent="0.2">
      <c r="B853" s="13"/>
      <c r="C853" s="13"/>
      <c r="F853" s="1"/>
      <c r="G853" s="1"/>
    </row>
    <row r="854" spans="2:7" x14ac:dyDescent="0.2">
      <c r="B854" s="13"/>
      <c r="C854" s="13"/>
      <c r="F854" s="1"/>
      <c r="G854" s="1"/>
    </row>
    <row r="855" spans="2:7" x14ac:dyDescent="0.2">
      <c r="B855" s="13"/>
      <c r="C855" s="13"/>
      <c r="F855" s="1"/>
      <c r="G855" s="1"/>
    </row>
    <row r="856" spans="2:7" x14ac:dyDescent="0.2">
      <c r="B856" s="13"/>
      <c r="C856" s="13"/>
      <c r="F856" s="1"/>
      <c r="G856" s="1"/>
    </row>
    <row r="857" spans="2:7" x14ac:dyDescent="0.2">
      <c r="B857" s="13"/>
      <c r="C857" s="13"/>
      <c r="F857" s="1"/>
      <c r="G857" s="1"/>
    </row>
    <row r="858" spans="2:7" x14ac:dyDescent="0.2">
      <c r="B858" s="13"/>
      <c r="C858" s="13"/>
      <c r="F858" s="1"/>
      <c r="G858" s="1"/>
    </row>
    <row r="859" spans="2:7" x14ac:dyDescent="0.2">
      <c r="B859" s="13"/>
      <c r="C859" s="13"/>
      <c r="F859" s="1"/>
      <c r="G859" s="1"/>
    </row>
    <row r="860" spans="2:7" x14ac:dyDescent="0.2">
      <c r="B860" s="13"/>
      <c r="C860" s="13"/>
      <c r="F860" s="1"/>
      <c r="G860" s="1"/>
    </row>
    <row r="861" spans="2:7" x14ac:dyDescent="0.2">
      <c r="B861" s="13"/>
      <c r="C861" s="13"/>
      <c r="F861" s="1"/>
      <c r="G861" s="1"/>
    </row>
    <row r="862" spans="2:7" x14ac:dyDescent="0.2">
      <c r="B862" s="13"/>
      <c r="C862" s="13"/>
      <c r="F862" s="1"/>
      <c r="G862" s="1"/>
    </row>
    <row r="863" spans="2:7" x14ac:dyDescent="0.2">
      <c r="B863" s="13"/>
      <c r="C863" s="13"/>
      <c r="F863" s="1"/>
      <c r="G863" s="1"/>
    </row>
    <row r="864" spans="2:7" x14ac:dyDescent="0.2">
      <c r="B864" s="13"/>
      <c r="C864" s="13"/>
      <c r="F864" s="1"/>
      <c r="G864" s="1"/>
    </row>
    <row r="865" spans="2:7" x14ac:dyDescent="0.2">
      <c r="B865" s="13"/>
      <c r="C865" s="13"/>
      <c r="F865" s="1"/>
      <c r="G865" s="1"/>
    </row>
    <row r="866" spans="2:7" x14ac:dyDescent="0.2">
      <c r="B866" s="13"/>
      <c r="C866" s="13"/>
      <c r="F866" s="1"/>
      <c r="G866" s="1"/>
    </row>
    <row r="867" spans="2:7" x14ac:dyDescent="0.2">
      <c r="B867" s="13"/>
      <c r="C867" s="13"/>
      <c r="F867" s="1"/>
      <c r="G867" s="1"/>
    </row>
    <row r="868" spans="2:7" x14ac:dyDescent="0.2">
      <c r="B868" s="13"/>
      <c r="C868" s="13"/>
      <c r="F868" s="1"/>
      <c r="G868" s="1"/>
    </row>
    <row r="869" spans="2:7" x14ac:dyDescent="0.2">
      <c r="B869" s="13"/>
      <c r="C869" s="13"/>
      <c r="F869" s="1"/>
      <c r="G869" s="1"/>
    </row>
    <row r="870" spans="2:7" x14ac:dyDescent="0.2">
      <c r="B870" s="13"/>
      <c r="C870" s="13"/>
      <c r="F870" s="1"/>
      <c r="G870" s="1"/>
    </row>
    <row r="871" spans="2:7" x14ac:dyDescent="0.2">
      <c r="B871" s="13"/>
      <c r="C871" s="13"/>
      <c r="F871" s="1"/>
      <c r="G871" s="1"/>
    </row>
    <row r="872" spans="2:7" x14ac:dyDescent="0.2">
      <c r="B872" s="13"/>
      <c r="C872" s="13"/>
      <c r="F872" s="1"/>
      <c r="G872" s="1"/>
    </row>
    <row r="873" spans="2:7" x14ac:dyDescent="0.2">
      <c r="B873" s="13"/>
      <c r="C873" s="13"/>
      <c r="F873" s="1"/>
      <c r="G873" s="1"/>
    </row>
    <row r="874" spans="2:7" x14ac:dyDescent="0.2">
      <c r="B874" s="13"/>
      <c r="C874" s="13"/>
      <c r="F874" s="1"/>
      <c r="G874" s="1"/>
    </row>
    <row r="875" spans="2:7" x14ac:dyDescent="0.2">
      <c r="B875" s="13"/>
      <c r="C875" s="13"/>
      <c r="F875" s="1"/>
      <c r="G875" s="1"/>
    </row>
    <row r="876" spans="2:7" x14ac:dyDescent="0.2">
      <c r="B876" s="13"/>
      <c r="C876" s="13"/>
      <c r="F876" s="1"/>
      <c r="G876" s="1"/>
    </row>
    <row r="877" spans="2:7" x14ac:dyDescent="0.2">
      <c r="B877" s="13"/>
      <c r="C877" s="13"/>
      <c r="F877" s="1"/>
      <c r="G877" s="1"/>
    </row>
    <row r="878" spans="2:7" x14ac:dyDescent="0.2">
      <c r="B878" s="13"/>
      <c r="C878" s="13"/>
      <c r="F878" s="1"/>
      <c r="G878" s="1"/>
    </row>
    <row r="879" spans="2:7" x14ac:dyDescent="0.2">
      <c r="B879" s="13"/>
      <c r="C879" s="13"/>
      <c r="F879" s="1"/>
      <c r="G879" s="1"/>
    </row>
    <row r="880" spans="2:7" x14ac:dyDescent="0.2">
      <c r="B880" s="13"/>
      <c r="C880" s="13"/>
      <c r="F880" s="1"/>
      <c r="G880" s="1"/>
    </row>
    <row r="881" spans="2:7" x14ac:dyDescent="0.2">
      <c r="B881" s="13"/>
      <c r="C881" s="13"/>
      <c r="F881" s="1"/>
      <c r="G881" s="1"/>
    </row>
    <row r="882" spans="2:7" x14ac:dyDescent="0.2">
      <c r="B882" s="13"/>
      <c r="C882" s="13"/>
      <c r="F882" s="1"/>
      <c r="G882" s="1"/>
    </row>
    <row r="883" spans="2:7" x14ac:dyDescent="0.2">
      <c r="B883" s="13"/>
      <c r="C883" s="13"/>
      <c r="F883" s="1"/>
      <c r="G883" s="1"/>
    </row>
    <row r="884" spans="2:7" x14ac:dyDescent="0.2">
      <c r="B884" s="13"/>
      <c r="C884" s="13"/>
      <c r="F884" s="1"/>
      <c r="G884" s="1"/>
    </row>
    <row r="885" spans="2:7" x14ac:dyDescent="0.2">
      <c r="B885" s="13"/>
      <c r="C885" s="13"/>
      <c r="F885" s="1"/>
      <c r="G885" s="1"/>
    </row>
    <row r="886" spans="2:7" x14ac:dyDescent="0.2">
      <c r="B886" s="13"/>
      <c r="C886" s="13"/>
      <c r="F886" s="1"/>
      <c r="G886" s="1"/>
    </row>
    <row r="887" spans="2:7" x14ac:dyDescent="0.2">
      <c r="B887" s="13"/>
      <c r="C887" s="13"/>
      <c r="F887" s="1"/>
      <c r="G887" s="1"/>
    </row>
    <row r="888" spans="2:7" x14ac:dyDescent="0.2">
      <c r="B888" s="13"/>
      <c r="C888" s="13"/>
      <c r="F888" s="1"/>
      <c r="G888" s="1"/>
    </row>
    <row r="889" spans="2:7" x14ac:dyDescent="0.2">
      <c r="B889" s="13"/>
      <c r="C889" s="13"/>
      <c r="F889" s="1"/>
      <c r="G889" s="1"/>
    </row>
    <row r="890" spans="2:7" x14ac:dyDescent="0.2">
      <c r="B890" s="13"/>
      <c r="C890" s="13"/>
      <c r="F890" s="1"/>
      <c r="G890" s="1"/>
    </row>
    <row r="891" spans="2:7" x14ac:dyDescent="0.2">
      <c r="B891" s="13"/>
      <c r="C891" s="13"/>
      <c r="F891" s="1"/>
      <c r="G891" s="1"/>
    </row>
    <row r="892" spans="2:7" x14ac:dyDescent="0.2">
      <c r="B892" s="13"/>
      <c r="C892" s="13"/>
      <c r="F892" s="1"/>
      <c r="G892" s="1"/>
    </row>
    <row r="893" spans="2:7" x14ac:dyDescent="0.2">
      <c r="B893" s="13"/>
      <c r="C893" s="13"/>
      <c r="F893" s="1"/>
      <c r="G893" s="1"/>
    </row>
    <row r="894" spans="2:7" x14ac:dyDescent="0.2">
      <c r="B894" s="13"/>
      <c r="C894" s="13"/>
      <c r="F894" s="1"/>
      <c r="G894" s="1"/>
    </row>
    <row r="895" spans="2:7" x14ac:dyDescent="0.2">
      <c r="B895" s="13"/>
      <c r="C895" s="13"/>
      <c r="F895" s="1"/>
      <c r="G895" s="1"/>
    </row>
    <row r="896" spans="2:7" x14ac:dyDescent="0.2">
      <c r="B896" s="13"/>
      <c r="C896" s="13"/>
      <c r="F896" s="1"/>
      <c r="G896" s="1"/>
    </row>
    <row r="897" spans="2:7" x14ac:dyDescent="0.2">
      <c r="B897" s="13"/>
      <c r="C897" s="13"/>
      <c r="F897" s="1"/>
      <c r="G897" s="1"/>
    </row>
    <row r="898" spans="2:7" x14ac:dyDescent="0.2">
      <c r="B898" s="13"/>
      <c r="C898" s="13"/>
      <c r="F898" s="1"/>
      <c r="G898" s="1"/>
    </row>
    <row r="899" spans="2:7" x14ac:dyDescent="0.2">
      <c r="B899" s="13"/>
      <c r="C899" s="13"/>
      <c r="F899" s="1"/>
      <c r="G899" s="1"/>
    </row>
    <row r="900" spans="2:7" x14ac:dyDescent="0.2">
      <c r="B900" s="13"/>
      <c r="C900" s="13"/>
      <c r="F900" s="1"/>
      <c r="G900" s="1"/>
    </row>
    <row r="901" spans="2:7" x14ac:dyDescent="0.2">
      <c r="B901" s="13"/>
      <c r="C901" s="13"/>
      <c r="F901" s="1"/>
      <c r="G901" s="1"/>
    </row>
    <row r="902" spans="2:7" x14ac:dyDescent="0.2">
      <c r="B902" s="13"/>
      <c r="C902" s="13"/>
      <c r="F902" s="1"/>
      <c r="G902" s="1"/>
    </row>
    <row r="903" spans="2:7" x14ac:dyDescent="0.2">
      <c r="B903" s="13"/>
      <c r="C903" s="13"/>
      <c r="F903" s="1"/>
      <c r="G903" s="1"/>
    </row>
    <row r="904" spans="2:7" x14ac:dyDescent="0.2">
      <c r="B904" s="13"/>
      <c r="C904" s="13"/>
      <c r="F904" s="1"/>
      <c r="G904" s="1"/>
    </row>
    <row r="905" spans="2:7" x14ac:dyDescent="0.2">
      <c r="B905" s="13"/>
      <c r="C905" s="13"/>
      <c r="F905" s="1"/>
      <c r="G905" s="1"/>
    </row>
    <row r="906" spans="2:7" x14ac:dyDescent="0.2">
      <c r="B906" s="13"/>
      <c r="C906" s="13"/>
      <c r="F906" s="1"/>
      <c r="G906" s="1"/>
    </row>
    <row r="907" spans="2:7" x14ac:dyDescent="0.2">
      <c r="B907" s="13"/>
      <c r="C907" s="13"/>
      <c r="F907" s="1"/>
      <c r="G907" s="1"/>
    </row>
    <row r="908" spans="2:7" x14ac:dyDescent="0.2">
      <c r="B908" s="13"/>
      <c r="C908" s="13"/>
      <c r="F908" s="1"/>
      <c r="G908" s="1"/>
    </row>
    <row r="909" spans="2:7" x14ac:dyDescent="0.2">
      <c r="B909" s="13"/>
      <c r="C909" s="13"/>
      <c r="F909" s="1"/>
      <c r="G909" s="1"/>
    </row>
    <row r="910" spans="2:7" x14ac:dyDescent="0.2">
      <c r="B910" s="13"/>
      <c r="C910" s="13"/>
      <c r="F910" s="1"/>
      <c r="G910" s="1"/>
    </row>
    <row r="911" spans="2:7" x14ac:dyDescent="0.2">
      <c r="B911" s="13"/>
      <c r="C911" s="13"/>
      <c r="F911" s="1"/>
      <c r="G911" s="1"/>
    </row>
    <row r="912" spans="2:7" x14ac:dyDescent="0.2">
      <c r="B912" s="13"/>
      <c r="C912" s="13"/>
      <c r="F912" s="1"/>
      <c r="G912" s="1"/>
    </row>
    <row r="913" spans="2:7" x14ac:dyDescent="0.2">
      <c r="B913" s="13"/>
      <c r="C913" s="13"/>
      <c r="F913" s="1"/>
      <c r="G913" s="1"/>
    </row>
    <row r="914" spans="2:7" x14ac:dyDescent="0.2">
      <c r="B914" s="13"/>
      <c r="C914" s="13"/>
      <c r="F914" s="1"/>
      <c r="G914" s="1"/>
    </row>
    <row r="915" spans="2:7" x14ac:dyDescent="0.2">
      <c r="B915" s="13"/>
      <c r="C915" s="13"/>
      <c r="F915" s="1"/>
      <c r="G915" s="1"/>
    </row>
    <row r="916" spans="2:7" x14ac:dyDescent="0.2">
      <c r="B916" s="13"/>
      <c r="C916" s="13"/>
      <c r="F916" s="1"/>
      <c r="G916" s="1"/>
    </row>
    <row r="917" spans="2:7" x14ac:dyDescent="0.2">
      <c r="B917" s="13"/>
      <c r="C917" s="13"/>
      <c r="F917" s="1"/>
      <c r="G917" s="1"/>
    </row>
    <row r="918" spans="2:7" x14ac:dyDescent="0.2">
      <c r="B918" s="13"/>
      <c r="C918" s="13"/>
      <c r="F918" s="1"/>
      <c r="G918" s="1"/>
    </row>
    <row r="919" spans="2:7" x14ac:dyDescent="0.2">
      <c r="B919" s="13"/>
      <c r="C919" s="13"/>
      <c r="F919" s="1"/>
      <c r="G919" s="1"/>
    </row>
    <row r="920" spans="2:7" x14ac:dyDescent="0.2">
      <c r="B920" s="13"/>
      <c r="C920" s="13"/>
      <c r="F920" s="1"/>
      <c r="G920" s="1"/>
    </row>
    <row r="921" spans="2:7" x14ac:dyDescent="0.2">
      <c r="B921" s="13"/>
      <c r="C921" s="13"/>
      <c r="F921" s="1"/>
      <c r="G921" s="1"/>
    </row>
    <row r="922" spans="2:7" x14ac:dyDescent="0.2">
      <c r="B922" s="13"/>
      <c r="C922" s="13"/>
      <c r="F922" s="1"/>
      <c r="G922" s="1"/>
    </row>
    <row r="923" spans="2:7" x14ac:dyDescent="0.2">
      <c r="B923" s="13"/>
      <c r="C923" s="13"/>
      <c r="F923" s="1"/>
      <c r="G923" s="1"/>
    </row>
    <row r="924" spans="2:7" x14ac:dyDescent="0.2">
      <c r="B924" s="13"/>
      <c r="C924" s="13"/>
      <c r="F924" s="1"/>
      <c r="G924" s="1"/>
    </row>
    <row r="925" spans="2:7" x14ac:dyDescent="0.2">
      <c r="B925" s="13"/>
      <c r="C925" s="13"/>
      <c r="F925" s="1"/>
      <c r="G925" s="1"/>
    </row>
    <row r="926" spans="2:7" x14ac:dyDescent="0.2">
      <c r="B926" s="13"/>
      <c r="C926" s="13"/>
      <c r="F926" s="1"/>
      <c r="G926" s="1"/>
    </row>
    <row r="927" spans="2:7" x14ac:dyDescent="0.2">
      <c r="B927" s="13"/>
      <c r="C927" s="13"/>
      <c r="F927" s="1"/>
      <c r="G927" s="1"/>
    </row>
    <row r="928" spans="2:7" x14ac:dyDescent="0.2">
      <c r="B928" s="13"/>
      <c r="C928" s="13"/>
      <c r="F928" s="1"/>
      <c r="G928" s="1"/>
    </row>
    <row r="929" spans="2:7" x14ac:dyDescent="0.2">
      <c r="B929" s="13"/>
      <c r="C929" s="13"/>
      <c r="F929" s="1"/>
      <c r="G929" s="1"/>
    </row>
    <row r="930" spans="2:7" x14ac:dyDescent="0.2">
      <c r="B930" s="13"/>
      <c r="C930" s="13"/>
      <c r="F930" s="1"/>
      <c r="G930" s="1"/>
    </row>
    <row r="931" spans="2:7" x14ac:dyDescent="0.2">
      <c r="B931" s="13"/>
      <c r="C931" s="13"/>
      <c r="F931" s="1"/>
      <c r="G931" s="1"/>
    </row>
    <row r="932" spans="2:7" x14ac:dyDescent="0.2">
      <c r="B932" s="13"/>
      <c r="C932" s="13"/>
      <c r="F932" s="1"/>
      <c r="G932" s="1"/>
    </row>
    <row r="933" spans="2:7" x14ac:dyDescent="0.2">
      <c r="B933" s="13"/>
      <c r="C933" s="13"/>
      <c r="F933" s="1"/>
      <c r="G933" s="1"/>
    </row>
    <row r="934" spans="2:7" x14ac:dyDescent="0.2">
      <c r="B934" s="13"/>
      <c r="C934" s="13"/>
      <c r="F934" s="1"/>
      <c r="G934" s="1"/>
    </row>
    <row r="935" spans="2:7" x14ac:dyDescent="0.2">
      <c r="B935" s="13"/>
      <c r="C935" s="13"/>
      <c r="F935" s="1"/>
      <c r="G935" s="1"/>
    </row>
    <row r="936" spans="2:7" x14ac:dyDescent="0.2">
      <c r="B936" s="13"/>
      <c r="C936" s="13"/>
      <c r="F936" s="1"/>
      <c r="G936" s="1"/>
    </row>
    <row r="937" spans="2:7" x14ac:dyDescent="0.2">
      <c r="B937" s="13"/>
      <c r="C937" s="13"/>
      <c r="F937" s="1"/>
      <c r="G937" s="1"/>
    </row>
    <row r="938" spans="2:7" x14ac:dyDescent="0.2">
      <c r="B938" s="13"/>
      <c r="C938" s="13"/>
      <c r="F938" s="1"/>
      <c r="G938" s="1"/>
    </row>
    <row r="939" spans="2:7" x14ac:dyDescent="0.2">
      <c r="B939" s="13"/>
      <c r="C939" s="13"/>
      <c r="F939" s="1"/>
      <c r="G939" s="1"/>
    </row>
    <row r="940" spans="2:7" x14ac:dyDescent="0.2">
      <c r="B940" s="13"/>
      <c r="C940" s="13"/>
      <c r="F940" s="1"/>
      <c r="G940" s="1"/>
    </row>
    <row r="941" spans="2:7" x14ac:dyDescent="0.2">
      <c r="B941" s="13"/>
      <c r="C941" s="13"/>
      <c r="F941" s="1"/>
      <c r="G941" s="1"/>
    </row>
    <row r="942" spans="2:7" x14ac:dyDescent="0.2">
      <c r="B942" s="13"/>
      <c r="C942" s="13"/>
      <c r="F942" s="1"/>
      <c r="G942" s="1"/>
    </row>
    <row r="943" spans="2:7" x14ac:dyDescent="0.2">
      <c r="B943" s="13"/>
      <c r="C943" s="13"/>
      <c r="F943" s="1"/>
      <c r="G943" s="1"/>
    </row>
    <row r="944" spans="2:7" x14ac:dyDescent="0.2">
      <c r="B944" s="13"/>
      <c r="C944" s="13"/>
      <c r="F944" s="1"/>
      <c r="G944" s="1"/>
    </row>
    <row r="945" spans="2:7" x14ac:dyDescent="0.2">
      <c r="B945" s="13"/>
      <c r="C945" s="13"/>
      <c r="F945" s="1"/>
      <c r="G945" s="1"/>
    </row>
    <row r="946" spans="2:7" x14ac:dyDescent="0.2">
      <c r="B946" s="13"/>
      <c r="C946" s="13"/>
      <c r="F946" s="1"/>
      <c r="G946" s="1"/>
    </row>
    <row r="947" spans="2:7" x14ac:dyDescent="0.2">
      <c r="B947" s="13"/>
      <c r="C947" s="13"/>
      <c r="F947" s="1"/>
      <c r="G947" s="1"/>
    </row>
    <row r="948" spans="2:7" x14ac:dyDescent="0.2">
      <c r="B948" s="13"/>
      <c r="C948" s="13"/>
      <c r="F948" s="1"/>
      <c r="G948" s="1"/>
    </row>
    <row r="949" spans="2:7" x14ac:dyDescent="0.2">
      <c r="B949" s="13"/>
      <c r="C949" s="13"/>
      <c r="F949" s="1"/>
      <c r="G949" s="1"/>
    </row>
    <row r="950" spans="2:7" x14ac:dyDescent="0.2">
      <c r="B950" s="13"/>
      <c r="C950" s="13"/>
      <c r="F950" s="1"/>
      <c r="G950" s="1"/>
    </row>
    <row r="951" spans="2:7" x14ac:dyDescent="0.2">
      <c r="B951" s="13"/>
      <c r="C951" s="13"/>
      <c r="F951" s="1"/>
      <c r="G951" s="1"/>
    </row>
    <row r="952" spans="2:7" x14ac:dyDescent="0.2">
      <c r="B952" s="13"/>
      <c r="C952" s="13"/>
      <c r="F952" s="1"/>
      <c r="G952" s="1"/>
    </row>
    <row r="953" spans="2:7" x14ac:dyDescent="0.2">
      <c r="B953" s="13"/>
      <c r="C953" s="13"/>
      <c r="F953" s="1"/>
      <c r="G953" s="1"/>
    </row>
    <row r="954" spans="2:7" x14ac:dyDescent="0.2">
      <c r="B954" s="13"/>
      <c r="C954" s="13"/>
      <c r="F954" s="1"/>
      <c r="G954" s="1"/>
    </row>
    <row r="955" spans="2:7" x14ac:dyDescent="0.2">
      <c r="B955" s="13"/>
      <c r="C955" s="13"/>
      <c r="F955" s="1"/>
      <c r="G955" s="1"/>
    </row>
    <row r="956" spans="2:7" x14ac:dyDescent="0.2">
      <c r="B956" s="13"/>
      <c r="C956" s="13"/>
      <c r="F956" s="1"/>
      <c r="G956" s="1"/>
    </row>
    <row r="957" spans="2:7" x14ac:dyDescent="0.2">
      <c r="B957" s="13"/>
      <c r="C957" s="13"/>
      <c r="F957" s="1"/>
      <c r="G957" s="1"/>
    </row>
    <row r="958" spans="2:7" x14ac:dyDescent="0.2">
      <c r="B958" s="13"/>
      <c r="C958" s="13"/>
      <c r="F958" s="1"/>
      <c r="G958" s="1"/>
    </row>
    <row r="959" spans="2:7" x14ac:dyDescent="0.2">
      <c r="B959" s="13"/>
      <c r="C959" s="13"/>
      <c r="F959" s="1"/>
      <c r="G959" s="1"/>
    </row>
    <row r="960" spans="2:7" x14ac:dyDescent="0.2">
      <c r="B960" s="13"/>
      <c r="C960" s="13"/>
      <c r="F960" s="1"/>
      <c r="G960" s="1"/>
    </row>
    <row r="961" spans="2:7" x14ac:dyDescent="0.2">
      <c r="B961" s="13"/>
      <c r="C961" s="13"/>
      <c r="F961" s="1"/>
      <c r="G961" s="1"/>
    </row>
    <row r="962" spans="2:7" x14ac:dyDescent="0.2">
      <c r="B962" s="13"/>
      <c r="C962" s="13"/>
      <c r="F962" s="1"/>
      <c r="G962" s="1"/>
    </row>
    <row r="963" spans="2:7" x14ac:dyDescent="0.2">
      <c r="B963" s="13"/>
      <c r="C963" s="13"/>
      <c r="F963" s="1"/>
      <c r="G963" s="1"/>
    </row>
    <row r="964" spans="2:7" x14ac:dyDescent="0.2">
      <c r="B964" s="13"/>
      <c r="C964" s="13"/>
      <c r="F964" s="1"/>
      <c r="G964" s="1"/>
    </row>
    <row r="965" spans="2:7" x14ac:dyDescent="0.2">
      <c r="B965" s="13"/>
      <c r="C965" s="13"/>
      <c r="F965" s="1"/>
      <c r="G965" s="1"/>
    </row>
    <row r="966" spans="2:7" x14ac:dyDescent="0.2">
      <c r="B966" s="13"/>
      <c r="C966" s="13"/>
      <c r="F966" s="1"/>
      <c r="G966" s="1"/>
    </row>
    <row r="967" spans="2:7" x14ac:dyDescent="0.2">
      <c r="B967" s="13"/>
      <c r="C967" s="13"/>
      <c r="F967" s="1"/>
      <c r="G967" s="1"/>
    </row>
    <row r="968" spans="2:7" x14ac:dyDescent="0.2">
      <c r="B968" s="13"/>
      <c r="C968" s="13"/>
      <c r="F968" s="1"/>
      <c r="G968" s="1"/>
    </row>
    <row r="969" spans="2:7" x14ac:dyDescent="0.2">
      <c r="B969" s="13"/>
      <c r="C969" s="13"/>
      <c r="F969" s="1"/>
      <c r="G969" s="1"/>
    </row>
    <row r="970" spans="2:7" x14ac:dyDescent="0.2">
      <c r="B970" s="13"/>
      <c r="C970" s="13"/>
      <c r="F970" s="1"/>
      <c r="G970" s="1"/>
    </row>
    <row r="971" spans="2:7" x14ac:dyDescent="0.2">
      <c r="B971" s="13"/>
      <c r="C971" s="13"/>
      <c r="F971" s="1"/>
      <c r="G971" s="1"/>
    </row>
    <row r="972" spans="2:7" x14ac:dyDescent="0.2">
      <c r="B972" s="13"/>
      <c r="C972" s="13"/>
      <c r="F972" s="1"/>
      <c r="G972" s="1"/>
    </row>
    <row r="973" spans="2:7" x14ac:dyDescent="0.2">
      <c r="B973" s="13"/>
      <c r="C973" s="13"/>
      <c r="F973" s="1"/>
      <c r="G973" s="1"/>
    </row>
    <row r="974" spans="2:7" x14ac:dyDescent="0.2">
      <c r="B974" s="13"/>
      <c r="C974" s="13"/>
      <c r="F974" s="1"/>
      <c r="G974" s="1"/>
    </row>
    <row r="975" spans="2:7" x14ac:dyDescent="0.2">
      <c r="B975" s="13"/>
      <c r="C975" s="13"/>
      <c r="F975" s="1"/>
      <c r="G975" s="1"/>
    </row>
    <row r="976" spans="2:7" x14ac:dyDescent="0.2">
      <c r="B976" s="13"/>
      <c r="C976" s="13"/>
      <c r="F976" s="1"/>
      <c r="G976" s="1"/>
    </row>
    <row r="977" spans="2:7" x14ac:dyDescent="0.2">
      <c r="B977" s="13"/>
      <c r="C977" s="13"/>
      <c r="F977" s="1"/>
      <c r="G977" s="1"/>
    </row>
    <row r="978" spans="2:7" x14ac:dyDescent="0.2">
      <c r="B978" s="13"/>
      <c r="C978" s="13"/>
      <c r="F978" s="1"/>
      <c r="G978" s="1"/>
    </row>
    <row r="979" spans="2:7" x14ac:dyDescent="0.2">
      <c r="B979" s="13"/>
      <c r="C979" s="13"/>
      <c r="F979" s="1"/>
      <c r="G979" s="1"/>
    </row>
    <row r="980" spans="2:7" x14ac:dyDescent="0.2">
      <c r="B980" s="13"/>
      <c r="C980" s="13"/>
      <c r="F980" s="1"/>
      <c r="G980" s="1"/>
    </row>
    <row r="981" spans="2:7" x14ac:dyDescent="0.2">
      <c r="B981" s="13"/>
      <c r="C981" s="13"/>
      <c r="F981" s="1"/>
      <c r="G981" s="1"/>
    </row>
    <row r="982" spans="2:7" x14ac:dyDescent="0.2">
      <c r="B982" s="13"/>
      <c r="C982" s="13"/>
      <c r="F982" s="1"/>
      <c r="G982" s="1"/>
    </row>
    <row r="983" spans="2:7" x14ac:dyDescent="0.2">
      <c r="B983" s="13"/>
      <c r="C983" s="13"/>
      <c r="F983" s="1"/>
      <c r="G983" s="1"/>
    </row>
    <row r="984" spans="2:7" x14ac:dyDescent="0.2">
      <c r="B984" s="13"/>
      <c r="C984" s="13"/>
      <c r="F984" s="1"/>
      <c r="G984" s="1"/>
    </row>
    <row r="985" spans="2:7" x14ac:dyDescent="0.2">
      <c r="B985" s="13"/>
      <c r="C985" s="13"/>
      <c r="F985" s="1"/>
      <c r="G985" s="1"/>
    </row>
    <row r="986" spans="2:7" x14ac:dyDescent="0.2">
      <c r="B986" s="13"/>
      <c r="C986" s="13"/>
      <c r="F986" s="1"/>
      <c r="G986" s="1"/>
    </row>
    <row r="987" spans="2:7" x14ac:dyDescent="0.2">
      <c r="B987" s="13"/>
      <c r="C987" s="13"/>
      <c r="F987" s="1"/>
      <c r="G987" s="1"/>
    </row>
    <row r="988" spans="2:7" x14ac:dyDescent="0.2">
      <c r="B988" s="13"/>
      <c r="C988" s="13"/>
      <c r="F988" s="1"/>
      <c r="G988" s="1"/>
    </row>
    <row r="989" spans="2:7" x14ac:dyDescent="0.2">
      <c r="B989" s="13"/>
      <c r="C989" s="13"/>
      <c r="F989" s="1"/>
      <c r="G989" s="1"/>
    </row>
    <row r="990" spans="2:7" x14ac:dyDescent="0.2">
      <c r="B990" s="13"/>
      <c r="C990" s="13"/>
      <c r="F990" s="1"/>
      <c r="G990" s="1"/>
    </row>
    <row r="991" spans="2:7" x14ac:dyDescent="0.2">
      <c r="B991" s="13"/>
      <c r="C991" s="13"/>
      <c r="F991" s="1"/>
      <c r="G991" s="1"/>
    </row>
    <row r="992" spans="2:7" x14ac:dyDescent="0.2">
      <c r="B992" s="13"/>
      <c r="C992" s="13"/>
      <c r="F992" s="1"/>
      <c r="G992" s="1"/>
    </row>
    <row r="993" spans="2:7" x14ac:dyDescent="0.2">
      <c r="B993" s="13"/>
      <c r="C993" s="13"/>
      <c r="F993" s="1"/>
      <c r="G993" s="1"/>
    </row>
    <row r="994" spans="2:7" x14ac:dyDescent="0.2">
      <c r="B994" s="13"/>
      <c r="C994" s="13"/>
      <c r="F994" s="1"/>
      <c r="G994" s="1"/>
    </row>
    <row r="995" spans="2:7" x14ac:dyDescent="0.2">
      <c r="B995" s="13"/>
      <c r="C995" s="13"/>
      <c r="F995" s="1"/>
      <c r="G995" s="1"/>
    </row>
    <row r="996" spans="2:7" x14ac:dyDescent="0.2">
      <c r="B996" s="13"/>
      <c r="C996" s="13"/>
      <c r="F996" s="1"/>
      <c r="G996" s="1"/>
    </row>
    <row r="997" spans="2:7" x14ac:dyDescent="0.2">
      <c r="B997" s="13"/>
      <c r="C997" s="13"/>
      <c r="F997" s="1"/>
      <c r="G997" s="1"/>
    </row>
    <row r="998" spans="2:7" x14ac:dyDescent="0.2">
      <c r="B998" s="13"/>
      <c r="C998" s="13"/>
      <c r="F998" s="1"/>
      <c r="G998" s="1"/>
    </row>
    <row r="999" spans="2:7" x14ac:dyDescent="0.2">
      <c r="B999" s="13"/>
      <c r="C999" s="13"/>
      <c r="F999" s="1"/>
      <c r="G999" s="1"/>
    </row>
    <row r="1000" spans="2:7" x14ac:dyDescent="0.2">
      <c r="B1000" s="13"/>
      <c r="C1000" s="13"/>
      <c r="F1000" s="1"/>
      <c r="G1000" s="1"/>
    </row>
    <row r="1001" spans="2:7" x14ac:dyDescent="0.2">
      <c r="B1001" s="13"/>
      <c r="C1001" s="13"/>
      <c r="F1001" s="1"/>
      <c r="G1001" s="1"/>
    </row>
    <row r="1002" spans="2:7" x14ac:dyDescent="0.2">
      <c r="B1002" s="13"/>
      <c r="C1002" s="13"/>
      <c r="F1002" s="1"/>
      <c r="G1002" s="1"/>
    </row>
    <row r="1003" spans="2:7" x14ac:dyDescent="0.2">
      <c r="B1003" s="13"/>
      <c r="C1003" s="13"/>
      <c r="F1003" s="1"/>
      <c r="G1003" s="1"/>
    </row>
    <row r="1004" spans="2:7" x14ac:dyDescent="0.2">
      <c r="B1004" s="13"/>
      <c r="C1004" s="13"/>
      <c r="F1004" s="1"/>
      <c r="G1004" s="1"/>
    </row>
    <row r="1005" spans="2:7" x14ac:dyDescent="0.2">
      <c r="B1005" s="13"/>
      <c r="C1005" s="13"/>
      <c r="F1005" s="1"/>
      <c r="G1005" s="1"/>
    </row>
    <row r="1006" spans="2:7" x14ac:dyDescent="0.2">
      <c r="B1006" s="13"/>
      <c r="C1006" s="13"/>
      <c r="F1006" s="1"/>
      <c r="G1006" s="1"/>
    </row>
    <row r="1007" spans="2:7" x14ac:dyDescent="0.2">
      <c r="B1007" s="13"/>
      <c r="C1007" s="13"/>
      <c r="F1007" s="1"/>
      <c r="G1007" s="1"/>
    </row>
    <row r="1008" spans="2:7" x14ac:dyDescent="0.2">
      <c r="B1008" s="13"/>
      <c r="C1008" s="13"/>
      <c r="F1008" s="1"/>
      <c r="G1008" s="1"/>
    </row>
    <row r="1009" spans="2:7" x14ac:dyDescent="0.2">
      <c r="B1009" s="13"/>
      <c r="C1009" s="13"/>
      <c r="F1009" s="1"/>
      <c r="G1009" s="1"/>
    </row>
    <row r="1010" spans="2:7" x14ac:dyDescent="0.2">
      <c r="B1010" s="13"/>
      <c r="C1010" s="13"/>
      <c r="F1010" s="1"/>
      <c r="G1010" s="1"/>
    </row>
    <row r="1011" spans="2:7" x14ac:dyDescent="0.2">
      <c r="B1011" s="13"/>
      <c r="C1011" s="13"/>
      <c r="F1011" s="1"/>
      <c r="G1011" s="1"/>
    </row>
    <row r="1012" spans="2:7" x14ac:dyDescent="0.2">
      <c r="B1012" s="13"/>
      <c r="C1012" s="13"/>
      <c r="F1012" s="1"/>
      <c r="G1012" s="1"/>
    </row>
    <row r="1013" spans="2:7" x14ac:dyDescent="0.2">
      <c r="B1013" s="13"/>
      <c r="C1013" s="13"/>
      <c r="F1013" s="1"/>
      <c r="G1013" s="1"/>
    </row>
    <row r="1014" spans="2:7" x14ac:dyDescent="0.2">
      <c r="B1014" s="13"/>
      <c r="C1014" s="13"/>
      <c r="F1014" s="1"/>
      <c r="G1014" s="1"/>
    </row>
    <row r="1015" spans="2:7" x14ac:dyDescent="0.2">
      <c r="B1015" s="13"/>
      <c r="C1015" s="13"/>
      <c r="F1015" s="1"/>
      <c r="G1015" s="1"/>
    </row>
    <row r="1016" spans="2:7" x14ac:dyDescent="0.2">
      <c r="B1016" s="13"/>
      <c r="C1016" s="13"/>
      <c r="F1016" s="1"/>
      <c r="G1016" s="1"/>
    </row>
    <row r="1017" spans="2:7" x14ac:dyDescent="0.2">
      <c r="B1017" s="13"/>
      <c r="C1017" s="13"/>
      <c r="F1017" s="1"/>
      <c r="G1017" s="1"/>
    </row>
    <row r="1018" spans="2:7" x14ac:dyDescent="0.2">
      <c r="B1018" s="13"/>
      <c r="C1018" s="13"/>
      <c r="F1018" s="1"/>
      <c r="G1018" s="1"/>
    </row>
    <row r="1019" spans="2:7" x14ac:dyDescent="0.2">
      <c r="B1019" s="13"/>
      <c r="C1019" s="13"/>
      <c r="F1019" s="1"/>
      <c r="G1019" s="1"/>
    </row>
    <row r="1020" spans="2:7" x14ac:dyDescent="0.2">
      <c r="B1020" s="13"/>
      <c r="C1020" s="13"/>
      <c r="F1020" s="1"/>
      <c r="G1020" s="1"/>
    </row>
    <row r="1021" spans="2:7" x14ac:dyDescent="0.2">
      <c r="B1021" s="13"/>
      <c r="C1021" s="13"/>
      <c r="F1021" s="1"/>
      <c r="G1021" s="1"/>
    </row>
    <row r="1022" spans="2:7" x14ac:dyDescent="0.2">
      <c r="B1022" s="13"/>
      <c r="C1022" s="13"/>
      <c r="F1022" s="1"/>
      <c r="G1022" s="1"/>
    </row>
    <row r="1023" spans="2:7" x14ac:dyDescent="0.2">
      <c r="B1023" s="13"/>
      <c r="C1023" s="13"/>
      <c r="F1023" s="1"/>
      <c r="G1023" s="1"/>
    </row>
    <row r="1024" spans="2:7" x14ac:dyDescent="0.2">
      <c r="B1024" s="13"/>
      <c r="C1024" s="13"/>
      <c r="F1024" s="1"/>
      <c r="G1024" s="1"/>
    </row>
    <row r="1025" spans="2:7" x14ac:dyDescent="0.2">
      <c r="B1025" s="13"/>
      <c r="C1025" s="13"/>
      <c r="F1025" s="1"/>
      <c r="G1025" s="1"/>
    </row>
    <row r="1026" spans="2:7" x14ac:dyDescent="0.2">
      <c r="B1026" s="13"/>
      <c r="C1026" s="13"/>
      <c r="F1026" s="1"/>
      <c r="G1026" s="1"/>
    </row>
    <row r="1027" spans="2:7" x14ac:dyDescent="0.2">
      <c r="B1027" s="13"/>
      <c r="C1027" s="13"/>
      <c r="F1027" s="1"/>
      <c r="G1027" s="1"/>
    </row>
    <row r="1028" spans="2:7" x14ac:dyDescent="0.2">
      <c r="B1028" s="13"/>
      <c r="C1028" s="13"/>
      <c r="F1028" s="1"/>
      <c r="G1028" s="1"/>
    </row>
    <row r="1029" spans="2:7" x14ac:dyDescent="0.2">
      <c r="B1029" s="13"/>
      <c r="C1029" s="13"/>
      <c r="F1029" s="1"/>
      <c r="G1029" s="1"/>
    </row>
    <row r="1030" spans="2:7" x14ac:dyDescent="0.2">
      <c r="B1030" s="13"/>
      <c r="C1030" s="13"/>
      <c r="F1030" s="1"/>
      <c r="G1030" s="1"/>
    </row>
    <row r="1031" spans="2:7" x14ac:dyDescent="0.2">
      <c r="B1031" s="13"/>
      <c r="C1031" s="13"/>
      <c r="F1031" s="1"/>
      <c r="G1031" s="1"/>
    </row>
    <row r="1032" spans="2:7" x14ac:dyDescent="0.2">
      <c r="B1032" s="13"/>
      <c r="C1032" s="13"/>
      <c r="F1032" s="1"/>
      <c r="G1032" s="1"/>
    </row>
    <row r="1033" spans="2:7" x14ac:dyDescent="0.2">
      <c r="B1033" s="13"/>
      <c r="C1033" s="13"/>
      <c r="F1033" s="1"/>
      <c r="G1033" s="1"/>
    </row>
    <row r="1034" spans="2:7" x14ac:dyDescent="0.2">
      <c r="B1034" s="13"/>
      <c r="C1034" s="13"/>
      <c r="F1034" s="1"/>
      <c r="G1034" s="1"/>
    </row>
    <row r="1035" spans="2:7" x14ac:dyDescent="0.2">
      <c r="B1035" s="13"/>
      <c r="C1035" s="13"/>
      <c r="F1035" s="1"/>
      <c r="G1035" s="1"/>
    </row>
    <row r="1036" spans="2:7" x14ac:dyDescent="0.2">
      <c r="B1036" s="13"/>
      <c r="C1036" s="13"/>
      <c r="F1036" s="1"/>
      <c r="G1036" s="1"/>
    </row>
    <row r="1037" spans="2:7" x14ac:dyDescent="0.2">
      <c r="B1037" s="13"/>
      <c r="C1037" s="13"/>
      <c r="F1037" s="1"/>
      <c r="G1037" s="1"/>
    </row>
    <row r="1038" spans="2:7" x14ac:dyDescent="0.2">
      <c r="B1038" s="13"/>
      <c r="C1038" s="13"/>
      <c r="F1038" s="1"/>
      <c r="G1038" s="1"/>
    </row>
    <row r="1039" spans="2:7" x14ac:dyDescent="0.2">
      <c r="B1039" s="13"/>
      <c r="C1039" s="13"/>
      <c r="F1039" s="1"/>
      <c r="G1039" s="1"/>
    </row>
    <row r="1040" spans="2:7" x14ac:dyDescent="0.2">
      <c r="B1040" s="13"/>
      <c r="C1040" s="13"/>
      <c r="F1040" s="1"/>
      <c r="G1040" s="1"/>
    </row>
    <row r="1041" spans="2:7" x14ac:dyDescent="0.2">
      <c r="B1041" s="13"/>
      <c r="C1041" s="13"/>
      <c r="F1041" s="1"/>
      <c r="G1041" s="1"/>
    </row>
    <row r="1042" spans="2:7" x14ac:dyDescent="0.2">
      <c r="B1042" s="13"/>
      <c r="C1042" s="13"/>
      <c r="F1042" s="1"/>
      <c r="G1042" s="1"/>
    </row>
    <row r="1043" spans="2:7" x14ac:dyDescent="0.2">
      <c r="B1043" s="13"/>
      <c r="C1043" s="13"/>
      <c r="F1043" s="1"/>
      <c r="G1043" s="1"/>
    </row>
    <row r="1044" spans="2:7" x14ac:dyDescent="0.2">
      <c r="B1044" s="13"/>
      <c r="C1044" s="13"/>
      <c r="F1044" s="1"/>
      <c r="G1044" s="1"/>
    </row>
    <row r="1045" spans="2:7" x14ac:dyDescent="0.2">
      <c r="B1045" s="13"/>
      <c r="C1045" s="13"/>
      <c r="F1045" s="1"/>
      <c r="G1045" s="1"/>
    </row>
    <row r="1046" spans="2:7" x14ac:dyDescent="0.2">
      <c r="B1046" s="13"/>
      <c r="C1046" s="13"/>
      <c r="F1046" s="1"/>
      <c r="G1046" s="1"/>
    </row>
    <row r="1047" spans="2:7" x14ac:dyDescent="0.2">
      <c r="B1047" s="13"/>
      <c r="C1047" s="13"/>
      <c r="F1047" s="1"/>
      <c r="G1047" s="1"/>
    </row>
    <row r="1048" spans="2:7" x14ac:dyDescent="0.2">
      <c r="B1048" s="13"/>
      <c r="C1048" s="13"/>
      <c r="F1048" s="1"/>
      <c r="G1048" s="1"/>
    </row>
    <row r="1049" spans="2:7" x14ac:dyDescent="0.2">
      <c r="B1049" s="13"/>
      <c r="C1049" s="13"/>
      <c r="F1049" s="1"/>
      <c r="G1049" s="1"/>
    </row>
    <row r="1050" spans="2:7" x14ac:dyDescent="0.2">
      <c r="B1050" s="13"/>
      <c r="C1050" s="13"/>
      <c r="F1050" s="1"/>
      <c r="G1050" s="1"/>
    </row>
    <row r="1051" spans="2:7" x14ac:dyDescent="0.2">
      <c r="B1051" s="13"/>
      <c r="C1051" s="13"/>
      <c r="F1051" s="1"/>
      <c r="G1051" s="1"/>
    </row>
    <row r="1052" spans="2:7" x14ac:dyDescent="0.2">
      <c r="B1052" s="13"/>
      <c r="C1052" s="13"/>
      <c r="F1052" s="1"/>
      <c r="G1052" s="1"/>
    </row>
    <row r="1053" spans="2:7" x14ac:dyDescent="0.2">
      <c r="B1053" s="13"/>
      <c r="C1053" s="13"/>
      <c r="F1053" s="1"/>
      <c r="G1053" s="1"/>
    </row>
    <row r="1054" spans="2:7" x14ac:dyDescent="0.2">
      <c r="B1054" s="13"/>
      <c r="C1054" s="13"/>
      <c r="F1054" s="1"/>
      <c r="G1054" s="1"/>
    </row>
    <row r="1055" spans="2:7" x14ac:dyDescent="0.2">
      <c r="B1055" s="13"/>
      <c r="C1055" s="13"/>
      <c r="F1055" s="1"/>
      <c r="G1055" s="1"/>
    </row>
    <row r="1056" spans="2:7" x14ac:dyDescent="0.2">
      <c r="B1056" s="13"/>
      <c r="C1056" s="13"/>
      <c r="F1056" s="1"/>
      <c r="G1056" s="1"/>
    </row>
    <row r="1057" spans="2:7" x14ac:dyDescent="0.2">
      <c r="B1057" s="13"/>
      <c r="C1057" s="13"/>
      <c r="F1057" s="1"/>
      <c r="G1057" s="1"/>
    </row>
    <row r="1058" spans="2:7" x14ac:dyDescent="0.2">
      <c r="B1058" s="13"/>
      <c r="C1058" s="13"/>
      <c r="F1058" s="1"/>
      <c r="G1058" s="1"/>
    </row>
    <row r="1059" spans="2:7" x14ac:dyDescent="0.2">
      <c r="B1059" s="13"/>
      <c r="C1059" s="13"/>
      <c r="F1059" s="1"/>
      <c r="G1059" s="1"/>
    </row>
    <row r="1060" spans="2:7" x14ac:dyDescent="0.2">
      <c r="B1060" s="13"/>
      <c r="C1060" s="13"/>
      <c r="F1060" s="1"/>
      <c r="G1060" s="1"/>
    </row>
    <row r="1061" spans="2:7" x14ac:dyDescent="0.2">
      <c r="B1061" s="13"/>
      <c r="C1061" s="13"/>
      <c r="F1061" s="1"/>
      <c r="G1061" s="1"/>
    </row>
    <row r="1062" spans="2:7" x14ac:dyDescent="0.2">
      <c r="B1062" s="13"/>
      <c r="C1062" s="13"/>
      <c r="F1062" s="1"/>
      <c r="G1062" s="1"/>
    </row>
    <row r="1063" spans="2:7" x14ac:dyDescent="0.2">
      <c r="B1063" s="13"/>
      <c r="C1063" s="13"/>
      <c r="F1063" s="1"/>
      <c r="G1063" s="1"/>
    </row>
    <row r="1064" spans="2:7" x14ac:dyDescent="0.2">
      <c r="B1064" s="13"/>
      <c r="C1064" s="13"/>
      <c r="F1064" s="1"/>
      <c r="G1064" s="1"/>
    </row>
    <row r="1065" spans="2:7" x14ac:dyDescent="0.2">
      <c r="B1065" s="13"/>
      <c r="C1065" s="13"/>
      <c r="F1065" s="1"/>
      <c r="G1065" s="1"/>
    </row>
    <row r="1066" spans="2:7" x14ac:dyDescent="0.2">
      <c r="B1066" s="13"/>
      <c r="C1066" s="13"/>
      <c r="F1066" s="1"/>
      <c r="G1066" s="1"/>
    </row>
    <row r="1067" spans="2:7" x14ac:dyDescent="0.2">
      <c r="B1067" s="13"/>
      <c r="C1067" s="13"/>
      <c r="F1067" s="1"/>
      <c r="G1067" s="1"/>
    </row>
    <row r="1068" spans="2:7" x14ac:dyDescent="0.2">
      <c r="B1068" s="13"/>
      <c r="C1068" s="13"/>
      <c r="F1068" s="1"/>
      <c r="G1068" s="1"/>
    </row>
    <row r="1069" spans="2:7" x14ac:dyDescent="0.2">
      <c r="B1069" s="13"/>
      <c r="C1069" s="13"/>
      <c r="F1069" s="1"/>
      <c r="G1069" s="1"/>
    </row>
    <row r="1070" spans="2:7" x14ac:dyDescent="0.2">
      <c r="B1070" s="13"/>
      <c r="C1070" s="13"/>
      <c r="F1070" s="1"/>
      <c r="G1070" s="1"/>
    </row>
    <row r="1071" spans="2:7" x14ac:dyDescent="0.2">
      <c r="B1071" s="13"/>
      <c r="C1071" s="13"/>
      <c r="F1071" s="1"/>
      <c r="G1071" s="1"/>
    </row>
    <row r="1072" spans="2:7" x14ac:dyDescent="0.2">
      <c r="B1072" s="13"/>
      <c r="C1072" s="13"/>
      <c r="F1072" s="1"/>
      <c r="G1072" s="1"/>
    </row>
    <row r="1073" spans="2:7" x14ac:dyDescent="0.2">
      <c r="B1073" s="13"/>
      <c r="C1073" s="13"/>
      <c r="F1073" s="1"/>
      <c r="G1073" s="1"/>
    </row>
    <row r="1074" spans="2:7" x14ac:dyDescent="0.2">
      <c r="B1074" s="13"/>
      <c r="C1074" s="13"/>
      <c r="F1074" s="1"/>
      <c r="G1074" s="1"/>
    </row>
    <row r="1075" spans="2:7" x14ac:dyDescent="0.2">
      <c r="B1075" s="13"/>
      <c r="C1075" s="13"/>
      <c r="F1075" s="1"/>
      <c r="G1075" s="1"/>
    </row>
    <row r="1076" spans="2:7" x14ac:dyDescent="0.2">
      <c r="B1076" s="13"/>
      <c r="C1076" s="13"/>
      <c r="F1076" s="1"/>
      <c r="G1076" s="1"/>
    </row>
    <row r="1077" spans="2:7" x14ac:dyDescent="0.2">
      <c r="B1077" s="13"/>
      <c r="C1077" s="13"/>
      <c r="F1077" s="1"/>
      <c r="G1077" s="1"/>
    </row>
    <row r="1078" spans="2:7" x14ac:dyDescent="0.2">
      <c r="B1078" s="13"/>
      <c r="C1078" s="13"/>
      <c r="F1078" s="1"/>
      <c r="G1078" s="1"/>
    </row>
    <row r="1079" spans="2:7" x14ac:dyDescent="0.2">
      <c r="B1079" s="13"/>
      <c r="C1079" s="13"/>
      <c r="F1079" s="1"/>
      <c r="G1079" s="1"/>
    </row>
    <row r="1080" spans="2:7" x14ac:dyDescent="0.2">
      <c r="B1080" s="13"/>
      <c r="C1080" s="13"/>
      <c r="F1080" s="1"/>
      <c r="G1080" s="1"/>
    </row>
    <row r="1081" spans="2:7" x14ac:dyDescent="0.2">
      <c r="B1081" s="13"/>
      <c r="C1081" s="13"/>
      <c r="F1081" s="1"/>
      <c r="G1081" s="1"/>
    </row>
    <row r="1082" spans="2:7" x14ac:dyDescent="0.2">
      <c r="B1082" s="13"/>
      <c r="C1082" s="13"/>
      <c r="F1082" s="1"/>
      <c r="G1082" s="1"/>
    </row>
    <row r="1083" spans="2:7" x14ac:dyDescent="0.2">
      <c r="B1083" s="13"/>
      <c r="C1083" s="13"/>
      <c r="F1083" s="1"/>
      <c r="G1083" s="1"/>
    </row>
    <row r="1084" spans="2:7" x14ac:dyDescent="0.2">
      <c r="B1084" s="13"/>
      <c r="C1084" s="13"/>
      <c r="F1084" s="1"/>
      <c r="G1084" s="1"/>
    </row>
    <row r="1085" spans="2:7" x14ac:dyDescent="0.2">
      <c r="B1085" s="13"/>
      <c r="C1085" s="13"/>
      <c r="F1085" s="1"/>
      <c r="G1085" s="1"/>
    </row>
    <row r="1086" spans="2:7" x14ac:dyDescent="0.2">
      <c r="B1086" s="13"/>
      <c r="C1086" s="13"/>
      <c r="F1086" s="1"/>
      <c r="G1086" s="1"/>
    </row>
    <row r="1087" spans="2:7" x14ac:dyDescent="0.2">
      <c r="B1087" s="13"/>
      <c r="C1087" s="13"/>
      <c r="F1087" s="1"/>
      <c r="G1087" s="1"/>
    </row>
    <row r="1088" spans="2:7" x14ac:dyDescent="0.2">
      <c r="B1088" s="13"/>
      <c r="C1088" s="13"/>
      <c r="F1088" s="1"/>
      <c r="G1088" s="1"/>
    </row>
    <row r="1089" spans="2:7" x14ac:dyDescent="0.2">
      <c r="B1089" s="13"/>
      <c r="C1089" s="13"/>
      <c r="F1089" s="1"/>
      <c r="G1089" s="1"/>
    </row>
    <row r="1090" spans="2:7" x14ac:dyDescent="0.2">
      <c r="B1090" s="13"/>
      <c r="C1090" s="13"/>
      <c r="F1090" s="1"/>
      <c r="G1090" s="1"/>
    </row>
    <row r="1091" spans="2:7" x14ac:dyDescent="0.2">
      <c r="B1091" s="13"/>
      <c r="C1091" s="13"/>
      <c r="F1091" s="1"/>
      <c r="G1091" s="1"/>
    </row>
    <row r="1092" spans="2:7" x14ac:dyDescent="0.2">
      <c r="B1092" s="13"/>
      <c r="C1092" s="13"/>
      <c r="F1092" s="1"/>
      <c r="G1092" s="1"/>
    </row>
    <row r="1093" spans="2:7" x14ac:dyDescent="0.2">
      <c r="B1093" s="13"/>
      <c r="C1093" s="13"/>
      <c r="F1093" s="1"/>
      <c r="G1093" s="1"/>
    </row>
    <row r="1094" spans="2:7" x14ac:dyDescent="0.2">
      <c r="B1094" s="13"/>
      <c r="C1094" s="13"/>
      <c r="F1094" s="1"/>
      <c r="G1094" s="1"/>
    </row>
    <row r="1095" spans="2:7" x14ac:dyDescent="0.2">
      <c r="B1095" s="13"/>
      <c r="C1095" s="13"/>
      <c r="F1095" s="1"/>
      <c r="G1095" s="1"/>
    </row>
    <row r="1096" spans="2:7" x14ac:dyDescent="0.2">
      <c r="B1096" s="13"/>
      <c r="C1096" s="13"/>
      <c r="F1096" s="1"/>
      <c r="G1096" s="1"/>
    </row>
    <row r="1097" spans="2:7" x14ac:dyDescent="0.2">
      <c r="B1097" s="13"/>
      <c r="C1097" s="13"/>
      <c r="F1097" s="1"/>
      <c r="G1097" s="1"/>
    </row>
    <row r="1098" spans="2:7" x14ac:dyDescent="0.2">
      <c r="B1098" s="13"/>
      <c r="C1098" s="13"/>
      <c r="F1098" s="1"/>
      <c r="G1098" s="1"/>
    </row>
    <row r="1099" spans="2:7" x14ac:dyDescent="0.2">
      <c r="B1099" s="13"/>
      <c r="C1099" s="13"/>
      <c r="F1099" s="1"/>
      <c r="G1099" s="1"/>
    </row>
    <row r="1100" spans="2:7" x14ac:dyDescent="0.2">
      <c r="B1100" s="13"/>
      <c r="C1100" s="13"/>
      <c r="F1100" s="1"/>
      <c r="G1100" s="1"/>
    </row>
    <row r="1101" spans="2:7" x14ac:dyDescent="0.2">
      <c r="B1101" s="13"/>
      <c r="C1101" s="13"/>
      <c r="F1101" s="1"/>
      <c r="G1101" s="1"/>
    </row>
    <row r="1102" spans="2:7" x14ac:dyDescent="0.2">
      <c r="B1102" s="13"/>
      <c r="C1102" s="13"/>
      <c r="F1102" s="1"/>
      <c r="G1102" s="1"/>
    </row>
    <row r="1103" spans="2:7" x14ac:dyDescent="0.2">
      <c r="B1103" s="13"/>
      <c r="C1103" s="13"/>
      <c r="F1103" s="1"/>
      <c r="G1103" s="1"/>
    </row>
    <row r="1104" spans="2:7" x14ac:dyDescent="0.2">
      <c r="B1104" s="13"/>
      <c r="C1104" s="13"/>
      <c r="F1104" s="1"/>
      <c r="G1104" s="1"/>
    </row>
    <row r="1105" spans="2:7" x14ac:dyDescent="0.2">
      <c r="B1105" s="13"/>
      <c r="C1105" s="13"/>
      <c r="F1105" s="1"/>
      <c r="G1105" s="1"/>
    </row>
    <row r="1106" spans="2:7" x14ac:dyDescent="0.2">
      <c r="B1106" s="13"/>
      <c r="C1106" s="13"/>
      <c r="F1106" s="1"/>
      <c r="G1106" s="1"/>
    </row>
    <row r="1107" spans="2:7" x14ac:dyDescent="0.2">
      <c r="B1107" s="13"/>
      <c r="C1107" s="13"/>
      <c r="F1107" s="1"/>
      <c r="G1107" s="1"/>
    </row>
    <row r="1108" spans="2:7" x14ac:dyDescent="0.2">
      <c r="B1108" s="13"/>
      <c r="C1108" s="13"/>
      <c r="F1108" s="1"/>
      <c r="G1108" s="1"/>
    </row>
    <row r="1109" spans="2:7" x14ac:dyDescent="0.2">
      <c r="B1109" s="13"/>
      <c r="C1109" s="13"/>
      <c r="F1109" s="1"/>
      <c r="G1109" s="1"/>
    </row>
    <row r="1110" spans="2:7" x14ac:dyDescent="0.2">
      <c r="B1110" s="13"/>
      <c r="C1110" s="13"/>
      <c r="F1110" s="1"/>
      <c r="G1110" s="1"/>
    </row>
    <row r="1111" spans="2:7" x14ac:dyDescent="0.2">
      <c r="B1111" s="13"/>
      <c r="C1111" s="13"/>
      <c r="F1111" s="1"/>
      <c r="G1111" s="1"/>
    </row>
    <row r="1112" spans="2:7" x14ac:dyDescent="0.2">
      <c r="B1112" s="13"/>
      <c r="C1112" s="13"/>
      <c r="F1112" s="1"/>
      <c r="G1112" s="1"/>
    </row>
    <row r="1113" spans="2:7" x14ac:dyDescent="0.2">
      <c r="B1113" s="13"/>
      <c r="C1113" s="13"/>
      <c r="F1113" s="1"/>
      <c r="G1113" s="1"/>
    </row>
    <row r="1114" spans="2:7" x14ac:dyDescent="0.2">
      <c r="B1114" s="13"/>
      <c r="C1114" s="13"/>
      <c r="F1114" s="1"/>
      <c r="G1114" s="1"/>
    </row>
    <row r="1115" spans="2:7" x14ac:dyDescent="0.2">
      <c r="B1115" s="13"/>
      <c r="C1115" s="13"/>
      <c r="F1115" s="1"/>
      <c r="G1115" s="1"/>
    </row>
    <row r="1116" spans="2:7" x14ac:dyDescent="0.2">
      <c r="B1116" s="13"/>
      <c r="C1116" s="13"/>
      <c r="F1116" s="1"/>
      <c r="G1116" s="1"/>
    </row>
    <row r="1117" spans="2:7" x14ac:dyDescent="0.2">
      <c r="B1117" s="13"/>
      <c r="C1117" s="13"/>
      <c r="F1117" s="1"/>
      <c r="G1117" s="1"/>
    </row>
    <row r="1118" spans="2:7" x14ac:dyDescent="0.2">
      <c r="B1118" s="13"/>
      <c r="C1118" s="13"/>
      <c r="F1118" s="1"/>
      <c r="G1118" s="1"/>
    </row>
    <row r="1119" spans="2:7" x14ac:dyDescent="0.2">
      <c r="B1119" s="13"/>
      <c r="C1119" s="13"/>
      <c r="F1119" s="1"/>
      <c r="G1119" s="1"/>
    </row>
    <row r="1120" spans="2:7" x14ac:dyDescent="0.2">
      <c r="B1120" s="13"/>
      <c r="C1120" s="13"/>
      <c r="F1120" s="1"/>
      <c r="G1120" s="1"/>
    </row>
    <row r="1121" spans="2:7" x14ac:dyDescent="0.2">
      <c r="B1121" s="13"/>
      <c r="C1121" s="13"/>
      <c r="F1121" s="1"/>
      <c r="G1121" s="1"/>
    </row>
    <row r="1122" spans="2:7" x14ac:dyDescent="0.2">
      <c r="B1122" s="13"/>
      <c r="C1122" s="13"/>
      <c r="F1122" s="1"/>
      <c r="G1122" s="1"/>
    </row>
    <row r="1123" spans="2:7" x14ac:dyDescent="0.2">
      <c r="B1123" s="13"/>
      <c r="C1123" s="13"/>
      <c r="F1123" s="1"/>
      <c r="G1123" s="1"/>
    </row>
    <row r="1124" spans="2:7" x14ac:dyDescent="0.2">
      <c r="B1124" s="13"/>
      <c r="C1124" s="13"/>
      <c r="F1124" s="1"/>
      <c r="G1124" s="1"/>
    </row>
    <row r="1125" spans="2:7" x14ac:dyDescent="0.2">
      <c r="B1125" s="13"/>
      <c r="C1125" s="13"/>
      <c r="F1125" s="1"/>
      <c r="G1125" s="1"/>
    </row>
    <row r="1126" spans="2:7" x14ac:dyDescent="0.2">
      <c r="B1126" s="13"/>
      <c r="C1126" s="13"/>
      <c r="F1126" s="1"/>
      <c r="G1126" s="1"/>
    </row>
    <row r="1127" spans="2:7" x14ac:dyDescent="0.2">
      <c r="B1127" s="13"/>
      <c r="C1127" s="13"/>
      <c r="F1127" s="1"/>
      <c r="G1127" s="1"/>
    </row>
    <row r="1128" spans="2:7" x14ac:dyDescent="0.2">
      <c r="B1128" s="13"/>
      <c r="C1128" s="13"/>
      <c r="F1128" s="1"/>
      <c r="G1128" s="1"/>
    </row>
    <row r="1129" spans="2:7" x14ac:dyDescent="0.2">
      <c r="B1129" s="13"/>
      <c r="C1129" s="13"/>
      <c r="F1129" s="1"/>
      <c r="G1129" s="1"/>
    </row>
    <row r="1130" spans="2:7" x14ac:dyDescent="0.2">
      <c r="B1130" s="13"/>
      <c r="C1130" s="13"/>
      <c r="F1130" s="1"/>
      <c r="G1130" s="1"/>
    </row>
    <row r="1131" spans="2:7" x14ac:dyDescent="0.2">
      <c r="B1131" s="13"/>
      <c r="C1131" s="13"/>
      <c r="F1131" s="1"/>
      <c r="G1131" s="1"/>
    </row>
    <row r="1132" spans="2:7" x14ac:dyDescent="0.2">
      <c r="B1132" s="13"/>
      <c r="C1132" s="13"/>
      <c r="F1132" s="1"/>
      <c r="G1132" s="1"/>
    </row>
    <row r="1133" spans="2:7" x14ac:dyDescent="0.2">
      <c r="B1133" s="13"/>
      <c r="C1133" s="13"/>
      <c r="F1133" s="1"/>
      <c r="G1133" s="1"/>
    </row>
    <row r="1134" spans="2:7" x14ac:dyDescent="0.2">
      <c r="B1134" s="13"/>
      <c r="C1134" s="13"/>
      <c r="F1134" s="1"/>
      <c r="G1134" s="1"/>
    </row>
    <row r="1135" spans="2:7" x14ac:dyDescent="0.2">
      <c r="B1135" s="13"/>
      <c r="C1135" s="13"/>
      <c r="F1135" s="1"/>
      <c r="G1135" s="1"/>
    </row>
    <row r="1136" spans="2:7" x14ac:dyDescent="0.2">
      <c r="B1136" s="13"/>
      <c r="C1136" s="13"/>
      <c r="F1136" s="1"/>
      <c r="G1136" s="1"/>
    </row>
    <row r="1137" spans="2:7" x14ac:dyDescent="0.2">
      <c r="B1137" s="13"/>
      <c r="C1137" s="13"/>
      <c r="F1137" s="1"/>
      <c r="G1137" s="1"/>
    </row>
    <row r="1138" spans="2:7" x14ac:dyDescent="0.2">
      <c r="B1138" s="13"/>
      <c r="C1138" s="13"/>
      <c r="F1138" s="1"/>
      <c r="G1138" s="1"/>
    </row>
    <row r="1139" spans="2:7" x14ac:dyDescent="0.2">
      <c r="B1139" s="13"/>
      <c r="C1139" s="13"/>
      <c r="F1139" s="1"/>
      <c r="G1139" s="1"/>
    </row>
    <row r="1140" spans="2:7" x14ac:dyDescent="0.2">
      <c r="B1140" s="13"/>
      <c r="C1140" s="13"/>
      <c r="F1140" s="1"/>
      <c r="G1140" s="1"/>
    </row>
    <row r="1141" spans="2:7" x14ac:dyDescent="0.2">
      <c r="B1141" s="13"/>
      <c r="C1141" s="13"/>
      <c r="F1141" s="1"/>
      <c r="G1141" s="1"/>
    </row>
    <row r="1142" spans="2:7" x14ac:dyDescent="0.2">
      <c r="B1142" s="13"/>
      <c r="C1142" s="13"/>
      <c r="F1142" s="1"/>
      <c r="G1142" s="1"/>
    </row>
    <row r="1143" spans="2:7" x14ac:dyDescent="0.2">
      <c r="B1143" s="13"/>
      <c r="C1143" s="13"/>
      <c r="F1143" s="1"/>
      <c r="G1143" s="1"/>
    </row>
    <row r="1144" spans="2:7" x14ac:dyDescent="0.2">
      <c r="B1144" s="13"/>
      <c r="C1144" s="13"/>
      <c r="F1144" s="1"/>
      <c r="G1144" s="1"/>
    </row>
    <row r="1145" spans="2:7" x14ac:dyDescent="0.2">
      <c r="B1145" s="13"/>
      <c r="C1145" s="13"/>
      <c r="F1145" s="1"/>
      <c r="G1145" s="1"/>
    </row>
    <row r="1146" spans="2:7" x14ac:dyDescent="0.2">
      <c r="B1146" s="13"/>
      <c r="C1146" s="13"/>
      <c r="F1146" s="1"/>
      <c r="G1146" s="1"/>
    </row>
    <row r="1147" spans="2:7" x14ac:dyDescent="0.2">
      <c r="B1147" s="13"/>
      <c r="C1147" s="13"/>
      <c r="F1147" s="1"/>
      <c r="G1147" s="1"/>
    </row>
    <row r="1148" spans="2:7" x14ac:dyDescent="0.2">
      <c r="B1148" s="13"/>
      <c r="C1148" s="13"/>
      <c r="F1148" s="1"/>
      <c r="G1148" s="1"/>
    </row>
    <row r="1149" spans="2:7" x14ac:dyDescent="0.2">
      <c r="B1149" s="13"/>
      <c r="C1149" s="13"/>
      <c r="F1149" s="1"/>
      <c r="G1149" s="1"/>
    </row>
    <row r="1150" spans="2:7" x14ac:dyDescent="0.2">
      <c r="B1150" s="13"/>
      <c r="C1150" s="13"/>
      <c r="F1150" s="1"/>
      <c r="G1150" s="1"/>
    </row>
    <row r="1151" spans="2:7" x14ac:dyDescent="0.2">
      <c r="B1151" s="13"/>
      <c r="C1151" s="13"/>
      <c r="F1151" s="1"/>
      <c r="G1151" s="1"/>
    </row>
    <row r="1152" spans="2:7" x14ac:dyDescent="0.2">
      <c r="B1152" s="13"/>
      <c r="C1152" s="13"/>
      <c r="F1152" s="1"/>
      <c r="G1152" s="1"/>
    </row>
    <row r="1153" spans="2:7" x14ac:dyDescent="0.2">
      <c r="B1153" s="13"/>
      <c r="C1153" s="13"/>
      <c r="F1153" s="1"/>
      <c r="G1153" s="1"/>
    </row>
    <row r="1154" spans="2:7" x14ac:dyDescent="0.2">
      <c r="B1154" s="13"/>
      <c r="C1154" s="13"/>
      <c r="F1154" s="1"/>
      <c r="G1154" s="1"/>
    </row>
    <row r="1155" spans="2:7" x14ac:dyDescent="0.2">
      <c r="B1155" s="13"/>
      <c r="C1155" s="13"/>
      <c r="F1155" s="1"/>
      <c r="G1155" s="1"/>
    </row>
    <row r="1156" spans="2:7" x14ac:dyDescent="0.2">
      <c r="B1156" s="13"/>
      <c r="C1156" s="13"/>
      <c r="F1156" s="1"/>
      <c r="G1156" s="1"/>
    </row>
    <row r="1157" spans="2:7" x14ac:dyDescent="0.2">
      <c r="B1157" s="13"/>
      <c r="C1157" s="13"/>
      <c r="F1157" s="1"/>
      <c r="G1157" s="1"/>
    </row>
    <row r="1158" spans="2:7" x14ac:dyDescent="0.2">
      <c r="B1158" s="13"/>
      <c r="C1158" s="13"/>
      <c r="F1158" s="1"/>
      <c r="G1158" s="1"/>
    </row>
    <row r="1159" spans="2:7" x14ac:dyDescent="0.2">
      <c r="B1159" s="13"/>
      <c r="C1159" s="13"/>
      <c r="F1159" s="1"/>
      <c r="G1159" s="1"/>
    </row>
    <row r="1160" spans="2:7" x14ac:dyDescent="0.2">
      <c r="B1160" s="13"/>
      <c r="C1160" s="13"/>
      <c r="F1160" s="1"/>
      <c r="G1160" s="1"/>
    </row>
    <row r="1161" spans="2:7" x14ac:dyDescent="0.2">
      <c r="B1161" s="13"/>
      <c r="C1161" s="13"/>
      <c r="F1161" s="1"/>
      <c r="G1161" s="1"/>
    </row>
    <row r="1162" spans="2:7" x14ac:dyDescent="0.2">
      <c r="B1162" s="13"/>
      <c r="C1162" s="13"/>
      <c r="F1162" s="1"/>
      <c r="G1162" s="1"/>
    </row>
    <row r="1163" spans="2:7" x14ac:dyDescent="0.2">
      <c r="B1163" s="13"/>
      <c r="C1163" s="13"/>
      <c r="F1163" s="1"/>
      <c r="G1163" s="1"/>
    </row>
    <row r="1164" spans="2:7" x14ac:dyDescent="0.2">
      <c r="B1164" s="13"/>
      <c r="C1164" s="13"/>
      <c r="F1164" s="1"/>
      <c r="G1164" s="1"/>
    </row>
    <row r="1165" spans="2:7" x14ac:dyDescent="0.2">
      <c r="B1165" s="13"/>
      <c r="C1165" s="13"/>
      <c r="F1165" s="1"/>
      <c r="G1165" s="1"/>
    </row>
    <row r="1166" spans="2:7" x14ac:dyDescent="0.2">
      <c r="B1166" s="13"/>
      <c r="C1166" s="13"/>
      <c r="F1166" s="1"/>
      <c r="G1166" s="1"/>
    </row>
    <row r="1167" spans="2:7" x14ac:dyDescent="0.2">
      <c r="B1167" s="13"/>
      <c r="C1167" s="13"/>
      <c r="F1167" s="1"/>
      <c r="G1167" s="1"/>
    </row>
    <row r="1168" spans="2:7" x14ac:dyDescent="0.2">
      <c r="B1168" s="13"/>
      <c r="C1168" s="13"/>
      <c r="F1168" s="1"/>
      <c r="G1168" s="1"/>
    </row>
    <row r="1169" spans="2:7" x14ac:dyDescent="0.2">
      <c r="B1169" s="13"/>
      <c r="C1169" s="13"/>
      <c r="F1169" s="1"/>
      <c r="G1169" s="1"/>
    </row>
    <row r="1170" spans="2:7" x14ac:dyDescent="0.2">
      <c r="B1170" s="13"/>
      <c r="C1170" s="13"/>
      <c r="F1170" s="1"/>
      <c r="G1170" s="1"/>
    </row>
    <row r="1171" spans="2:7" x14ac:dyDescent="0.2">
      <c r="B1171" s="13"/>
      <c r="C1171" s="13"/>
      <c r="F1171" s="1"/>
      <c r="G1171" s="1"/>
    </row>
    <row r="1172" spans="2:7" x14ac:dyDescent="0.2">
      <c r="B1172" s="13"/>
      <c r="C1172" s="13"/>
      <c r="F1172" s="1"/>
      <c r="G1172" s="1"/>
    </row>
    <row r="1173" spans="2:7" x14ac:dyDescent="0.2">
      <c r="B1173" s="13"/>
      <c r="C1173" s="13"/>
      <c r="F1173" s="1"/>
      <c r="G1173" s="1"/>
    </row>
    <row r="1174" spans="2:7" x14ac:dyDescent="0.2">
      <c r="B1174" s="13"/>
      <c r="C1174" s="13"/>
      <c r="F1174" s="1"/>
      <c r="G1174" s="1"/>
    </row>
    <row r="1175" spans="2:7" x14ac:dyDescent="0.2">
      <c r="B1175" s="13"/>
      <c r="C1175" s="13"/>
      <c r="F1175" s="1"/>
      <c r="G1175" s="1"/>
    </row>
    <row r="1176" spans="2:7" x14ac:dyDescent="0.2">
      <c r="B1176" s="13"/>
      <c r="C1176" s="13"/>
      <c r="F1176" s="1"/>
      <c r="G1176" s="1"/>
    </row>
    <row r="1177" spans="2:7" x14ac:dyDescent="0.2">
      <c r="B1177" s="13"/>
      <c r="C1177" s="13"/>
      <c r="F1177" s="1"/>
      <c r="G1177" s="1"/>
    </row>
    <row r="1178" spans="2:7" x14ac:dyDescent="0.2">
      <c r="B1178" s="13"/>
      <c r="C1178" s="13"/>
      <c r="F1178" s="1"/>
      <c r="G1178" s="1"/>
    </row>
    <row r="1179" spans="2:7" x14ac:dyDescent="0.2">
      <c r="B1179" s="13"/>
      <c r="C1179" s="13"/>
      <c r="F1179" s="1"/>
      <c r="G1179" s="1"/>
    </row>
    <row r="1180" spans="2:7" x14ac:dyDescent="0.2">
      <c r="B1180" s="13"/>
      <c r="C1180" s="13"/>
      <c r="F1180" s="1"/>
      <c r="G1180" s="1"/>
    </row>
    <row r="1181" spans="2:7" x14ac:dyDescent="0.2">
      <c r="B1181" s="13"/>
      <c r="C1181" s="13"/>
      <c r="F1181" s="1"/>
      <c r="G1181" s="1"/>
    </row>
    <row r="1182" spans="2:7" x14ac:dyDescent="0.2">
      <c r="B1182" s="13"/>
      <c r="C1182" s="13"/>
      <c r="F1182" s="1"/>
      <c r="G1182" s="1"/>
    </row>
    <row r="1183" spans="2:7" x14ac:dyDescent="0.2">
      <c r="B1183" s="13"/>
      <c r="C1183" s="13"/>
      <c r="F1183" s="1"/>
      <c r="G1183" s="1"/>
    </row>
    <row r="1184" spans="2:7" x14ac:dyDescent="0.2">
      <c r="B1184" s="13"/>
      <c r="C1184" s="13"/>
      <c r="F1184" s="1"/>
      <c r="G1184" s="1"/>
    </row>
    <row r="1185" spans="2:7" x14ac:dyDescent="0.2">
      <c r="B1185" s="13"/>
      <c r="C1185" s="13"/>
      <c r="F1185" s="1"/>
      <c r="G1185" s="1"/>
    </row>
    <row r="1186" spans="2:7" x14ac:dyDescent="0.2">
      <c r="B1186" s="13"/>
      <c r="C1186" s="13"/>
      <c r="F1186" s="1"/>
      <c r="G1186" s="1"/>
    </row>
    <row r="1187" spans="2:7" x14ac:dyDescent="0.2">
      <c r="B1187" s="13"/>
      <c r="C1187" s="13"/>
      <c r="F1187" s="1"/>
      <c r="G1187" s="1"/>
    </row>
    <row r="1188" spans="2:7" x14ac:dyDescent="0.2">
      <c r="B1188" s="13"/>
      <c r="C1188" s="13"/>
      <c r="F1188" s="1"/>
      <c r="G1188" s="1"/>
    </row>
    <row r="1189" spans="2:7" x14ac:dyDescent="0.2">
      <c r="B1189" s="13"/>
      <c r="C1189" s="13"/>
      <c r="F1189" s="1"/>
      <c r="G1189" s="1"/>
    </row>
    <row r="1190" spans="2:7" x14ac:dyDescent="0.2">
      <c r="B1190" s="13"/>
      <c r="C1190" s="13"/>
      <c r="F1190" s="1"/>
      <c r="G1190" s="1"/>
    </row>
    <row r="1191" spans="2:7" x14ac:dyDescent="0.2">
      <c r="B1191" s="13"/>
      <c r="C1191" s="13"/>
      <c r="F1191" s="1"/>
      <c r="G1191" s="1"/>
    </row>
    <row r="1192" spans="2:7" x14ac:dyDescent="0.2">
      <c r="B1192" s="13"/>
      <c r="C1192" s="13"/>
      <c r="F1192" s="1"/>
      <c r="G1192" s="1"/>
    </row>
    <row r="1193" spans="2:7" x14ac:dyDescent="0.2">
      <c r="B1193" s="13"/>
      <c r="C1193" s="13"/>
      <c r="F1193" s="1"/>
      <c r="G1193" s="1"/>
    </row>
    <row r="1194" spans="2:7" x14ac:dyDescent="0.2">
      <c r="B1194" s="13"/>
      <c r="C1194" s="13"/>
      <c r="F1194" s="1"/>
      <c r="G1194" s="1"/>
    </row>
    <row r="1195" spans="2:7" x14ac:dyDescent="0.2">
      <c r="B1195" s="13"/>
      <c r="C1195" s="13"/>
      <c r="F1195" s="1"/>
      <c r="G1195" s="1"/>
    </row>
    <row r="1196" spans="2:7" x14ac:dyDescent="0.2">
      <c r="B1196" s="13"/>
      <c r="C1196" s="13"/>
      <c r="F1196" s="1"/>
      <c r="G1196" s="1"/>
    </row>
    <row r="1197" spans="2:7" x14ac:dyDescent="0.2">
      <c r="B1197" s="13"/>
      <c r="C1197" s="13"/>
      <c r="F1197" s="1"/>
      <c r="G1197" s="1"/>
    </row>
    <row r="1198" spans="2:7" x14ac:dyDescent="0.2">
      <c r="B1198" s="13"/>
      <c r="C1198" s="13"/>
      <c r="F1198" s="1"/>
      <c r="G1198" s="1"/>
    </row>
    <row r="1199" spans="2:7" x14ac:dyDescent="0.2">
      <c r="B1199" s="13"/>
      <c r="C1199" s="13"/>
      <c r="F1199" s="1"/>
      <c r="G1199" s="1"/>
    </row>
    <row r="1200" spans="2:7" x14ac:dyDescent="0.2">
      <c r="B1200" s="13"/>
      <c r="C1200" s="13"/>
      <c r="F1200" s="1"/>
      <c r="G1200" s="1"/>
    </row>
    <row r="1201" spans="2:7" x14ac:dyDescent="0.2">
      <c r="B1201" s="13"/>
      <c r="C1201" s="13"/>
      <c r="F1201" s="1"/>
      <c r="G1201" s="1"/>
    </row>
    <row r="1202" spans="2:7" x14ac:dyDescent="0.2">
      <c r="B1202" s="13"/>
      <c r="C1202" s="13"/>
      <c r="F1202" s="1"/>
      <c r="G1202" s="1"/>
    </row>
    <row r="1203" spans="2:7" x14ac:dyDescent="0.2">
      <c r="B1203" s="13"/>
      <c r="C1203" s="13"/>
      <c r="F1203" s="1"/>
      <c r="G1203" s="1"/>
    </row>
    <row r="1204" spans="2:7" x14ac:dyDescent="0.2">
      <c r="B1204" s="13"/>
      <c r="C1204" s="13"/>
      <c r="F1204" s="1"/>
      <c r="G1204" s="1"/>
    </row>
    <row r="1205" spans="2:7" x14ac:dyDescent="0.2">
      <c r="B1205" s="13"/>
      <c r="C1205" s="13"/>
      <c r="F1205" s="1"/>
      <c r="G1205" s="1"/>
    </row>
    <row r="1206" spans="2:7" x14ac:dyDescent="0.2">
      <c r="B1206" s="13"/>
      <c r="C1206" s="13"/>
      <c r="F1206" s="1"/>
      <c r="G1206" s="1"/>
    </row>
    <row r="1207" spans="2:7" x14ac:dyDescent="0.2">
      <c r="B1207" s="13"/>
      <c r="C1207" s="13"/>
      <c r="F1207" s="1"/>
      <c r="G1207" s="1"/>
    </row>
    <row r="1208" spans="2:7" x14ac:dyDescent="0.2">
      <c r="B1208" s="13"/>
      <c r="C1208" s="13"/>
      <c r="F1208" s="1"/>
      <c r="G1208" s="1"/>
    </row>
    <row r="1209" spans="2:7" x14ac:dyDescent="0.2">
      <c r="B1209" s="13"/>
      <c r="C1209" s="13"/>
      <c r="F1209" s="1"/>
      <c r="G1209" s="1"/>
    </row>
    <row r="1210" spans="2:7" x14ac:dyDescent="0.2">
      <c r="B1210" s="13"/>
      <c r="C1210" s="13"/>
      <c r="F1210" s="1"/>
      <c r="G1210" s="1"/>
    </row>
    <row r="1211" spans="2:7" x14ac:dyDescent="0.2">
      <c r="B1211" s="13"/>
      <c r="C1211" s="13"/>
      <c r="F1211" s="1"/>
      <c r="G1211" s="1"/>
    </row>
    <row r="1212" spans="2:7" x14ac:dyDescent="0.2">
      <c r="B1212" s="13"/>
      <c r="C1212" s="13"/>
      <c r="F1212" s="1"/>
      <c r="G1212" s="1"/>
    </row>
    <row r="1213" spans="2:7" x14ac:dyDescent="0.2">
      <c r="B1213" s="13"/>
      <c r="C1213" s="13"/>
      <c r="F1213" s="1"/>
      <c r="G1213" s="1"/>
    </row>
    <row r="1214" spans="2:7" x14ac:dyDescent="0.2">
      <c r="B1214" s="13"/>
      <c r="C1214" s="13"/>
      <c r="F1214" s="1"/>
      <c r="G1214" s="1"/>
    </row>
    <row r="1215" spans="2:7" x14ac:dyDescent="0.2">
      <c r="B1215" s="13"/>
      <c r="C1215" s="13"/>
      <c r="F1215" s="1"/>
      <c r="G1215" s="1"/>
    </row>
    <row r="1216" spans="2:7" x14ac:dyDescent="0.2">
      <c r="B1216" s="13"/>
      <c r="C1216" s="13"/>
      <c r="F1216" s="1"/>
      <c r="G1216" s="1"/>
    </row>
    <row r="1217" spans="2:7" x14ac:dyDescent="0.2">
      <c r="B1217" s="13"/>
      <c r="C1217" s="13"/>
      <c r="F1217" s="1"/>
      <c r="G1217" s="1"/>
    </row>
    <row r="1218" spans="2:7" x14ac:dyDescent="0.2">
      <c r="B1218" s="13"/>
      <c r="C1218" s="13"/>
      <c r="F1218" s="1"/>
      <c r="G1218" s="1"/>
    </row>
    <row r="1219" spans="2:7" x14ac:dyDescent="0.2">
      <c r="B1219" s="13"/>
      <c r="C1219" s="13"/>
      <c r="F1219" s="1"/>
      <c r="G1219" s="1"/>
    </row>
    <row r="1220" spans="2:7" x14ac:dyDescent="0.2">
      <c r="B1220" s="13"/>
      <c r="C1220" s="13"/>
      <c r="F1220" s="1"/>
      <c r="G1220" s="1"/>
    </row>
    <row r="1221" spans="2:7" x14ac:dyDescent="0.2">
      <c r="B1221" s="13"/>
      <c r="C1221" s="13"/>
      <c r="F1221" s="1"/>
      <c r="G1221" s="1"/>
    </row>
    <row r="1222" spans="2:7" x14ac:dyDescent="0.2">
      <c r="B1222" s="13"/>
      <c r="C1222" s="13"/>
      <c r="F1222" s="1"/>
      <c r="G1222" s="1"/>
    </row>
    <row r="1223" spans="2:7" x14ac:dyDescent="0.2">
      <c r="B1223" s="13"/>
      <c r="C1223" s="13"/>
      <c r="F1223" s="1"/>
      <c r="G1223" s="1"/>
    </row>
    <row r="1224" spans="2:7" x14ac:dyDescent="0.2">
      <c r="B1224" s="13"/>
      <c r="C1224" s="13"/>
      <c r="F1224" s="1"/>
      <c r="G1224" s="1"/>
    </row>
    <row r="1225" spans="2:7" x14ac:dyDescent="0.2">
      <c r="B1225" s="13"/>
      <c r="C1225" s="13"/>
      <c r="F1225" s="1"/>
      <c r="G1225" s="1"/>
    </row>
    <row r="1226" spans="2:7" x14ac:dyDescent="0.2">
      <c r="B1226" s="13"/>
      <c r="C1226" s="13"/>
      <c r="F1226" s="1"/>
      <c r="G1226" s="1"/>
    </row>
    <row r="1227" spans="2:7" x14ac:dyDescent="0.2">
      <c r="B1227" s="13"/>
      <c r="C1227" s="13"/>
      <c r="F1227" s="1"/>
      <c r="G1227" s="1"/>
    </row>
    <row r="1228" spans="2:7" x14ac:dyDescent="0.2">
      <c r="B1228" s="13"/>
      <c r="C1228" s="13"/>
      <c r="F1228" s="1"/>
      <c r="G1228" s="1"/>
    </row>
    <row r="1229" spans="2:7" x14ac:dyDescent="0.2">
      <c r="B1229" s="13"/>
      <c r="C1229" s="13"/>
      <c r="F1229" s="1"/>
      <c r="G1229" s="1"/>
    </row>
    <row r="1230" spans="2:7" x14ac:dyDescent="0.2">
      <c r="B1230" s="13"/>
      <c r="C1230" s="13"/>
      <c r="F1230" s="1"/>
      <c r="G1230" s="1"/>
    </row>
    <row r="1231" spans="2:7" x14ac:dyDescent="0.2">
      <c r="B1231" s="13"/>
      <c r="C1231" s="13"/>
      <c r="F1231" s="1"/>
      <c r="G1231" s="1"/>
    </row>
    <row r="1232" spans="2:7" x14ac:dyDescent="0.2">
      <c r="B1232" s="13"/>
      <c r="C1232" s="13"/>
      <c r="F1232" s="1"/>
      <c r="G1232" s="1"/>
    </row>
    <row r="1233" spans="2:7" x14ac:dyDescent="0.2">
      <c r="B1233" s="13"/>
      <c r="C1233" s="13"/>
      <c r="F1233" s="1"/>
      <c r="G1233" s="1"/>
    </row>
    <row r="1234" spans="2:7" x14ac:dyDescent="0.2">
      <c r="B1234" s="13"/>
      <c r="C1234" s="13"/>
      <c r="F1234" s="1"/>
      <c r="G1234" s="1"/>
    </row>
    <row r="1235" spans="2:7" x14ac:dyDescent="0.2">
      <c r="B1235" s="13"/>
      <c r="C1235" s="13"/>
      <c r="F1235" s="1"/>
      <c r="G1235" s="1"/>
    </row>
    <row r="1236" spans="2:7" x14ac:dyDescent="0.2">
      <c r="B1236" s="13"/>
      <c r="C1236" s="13"/>
      <c r="F1236" s="1"/>
      <c r="G1236" s="1"/>
    </row>
    <row r="1237" spans="2:7" x14ac:dyDescent="0.2">
      <c r="B1237" s="13"/>
      <c r="C1237" s="13"/>
      <c r="F1237" s="1"/>
      <c r="G1237" s="1"/>
    </row>
    <row r="1238" spans="2:7" x14ac:dyDescent="0.2">
      <c r="B1238" s="13"/>
      <c r="C1238" s="13"/>
      <c r="F1238" s="1"/>
      <c r="G1238" s="1"/>
    </row>
    <row r="1239" spans="2:7" x14ac:dyDescent="0.2">
      <c r="B1239" s="13"/>
      <c r="C1239" s="13"/>
      <c r="F1239" s="1"/>
      <c r="G1239" s="1"/>
    </row>
    <row r="1240" spans="2:7" x14ac:dyDescent="0.2">
      <c r="B1240" s="13"/>
      <c r="C1240" s="13"/>
      <c r="F1240" s="1"/>
      <c r="G1240" s="1"/>
    </row>
    <row r="1241" spans="2:7" x14ac:dyDescent="0.2">
      <c r="B1241" s="13"/>
      <c r="C1241" s="13"/>
      <c r="F1241" s="1"/>
      <c r="G1241" s="1"/>
    </row>
    <row r="1242" spans="2:7" x14ac:dyDescent="0.2">
      <c r="B1242" s="13"/>
      <c r="C1242" s="13"/>
      <c r="F1242" s="1"/>
      <c r="G1242" s="1"/>
    </row>
    <row r="1243" spans="2:7" x14ac:dyDescent="0.2">
      <c r="B1243" s="13"/>
      <c r="C1243" s="13"/>
      <c r="F1243" s="1"/>
      <c r="G1243" s="1"/>
    </row>
    <row r="1244" spans="2:7" x14ac:dyDescent="0.2">
      <c r="B1244" s="13"/>
      <c r="C1244" s="13"/>
      <c r="F1244" s="1"/>
      <c r="G1244" s="1"/>
    </row>
    <row r="1245" spans="2:7" x14ac:dyDescent="0.2">
      <c r="B1245" s="13"/>
      <c r="C1245" s="13"/>
      <c r="F1245" s="1"/>
      <c r="G1245" s="1"/>
    </row>
    <row r="1246" spans="2:7" x14ac:dyDescent="0.2">
      <c r="B1246" s="13"/>
      <c r="C1246" s="13"/>
      <c r="F1246" s="1"/>
      <c r="G1246" s="1"/>
    </row>
    <row r="1247" spans="2:7" x14ac:dyDescent="0.2">
      <c r="B1247" s="13"/>
      <c r="C1247" s="13"/>
      <c r="F1247" s="1"/>
      <c r="G1247" s="1"/>
    </row>
    <row r="1248" spans="2:7" x14ac:dyDescent="0.2">
      <c r="B1248" s="13"/>
      <c r="C1248" s="13"/>
      <c r="F1248" s="1"/>
      <c r="G1248" s="1"/>
    </row>
    <row r="1249" spans="2:7" x14ac:dyDescent="0.2">
      <c r="B1249" s="13"/>
      <c r="C1249" s="13"/>
      <c r="F1249" s="1"/>
      <c r="G1249" s="1"/>
    </row>
    <row r="1250" spans="2:7" x14ac:dyDescent="0.2">
      <c r="B1250" s="13"/>
      <c r="C1250" s="13"/>
      <c r="F1250" s="1"/>
      <c r="G1250" s="1"/>
    </row>
    <row r="1251" spans="2:7" x14ac:dyDescent="0.2">
      <c r="B1251" s="13"/>
      <c r="C1251" s="13"/>
      <c r="F1251" s="1"/>
      <c r="G1251" s="1"/>
    </row>
    <row r="1252" spans="2:7" x14ac:dyDescent="0.2">
      <c r="B1252" s="13"/>
      <c r="C1252" s="13"/>
      <c r="F1252" s="1"/>
      <c r="G1252" s="1"/>
    </row>
    <row r="1253" spans="2:7" x14ac:dyDescent="0.2">
      <c r="B1253" s="13"/>
      <c r="C1253" s="13"/>
      <c r="F1253" s="1"/>
      <c r="G1253" s="1"/>
    </row>
    <row r="1254" spans="2:7" x14ac:dyDescent="0.2">
      <c r="B1254" s="13"/>
      <c r="C1254" s="13"/>
      <c r="F1254" s="1"/>
      <c r="G1254" s="1"/>
    </row>
    <row r="1255" spans="2:7" x14ac:dyDescent="0.2">
      <c r="B1255" s="13"/>
      <c r="C1255" s="13"/>
      <c r="F1255" s="1"/>
      <c r="G1255" s="1"/>
    </row>
    <row r="1256" spans="2:7" x14ac:dyDescent="0.2">
      <c r="B1256" s="13"/>
      <c r="C1256" s="13"/>
      <c r="F1256" s="1"/>
      <c r="G1256" s="1"/>
    </row>
    <row r="1257" spans="2:7" x14ac:dyDescent="0.2">
      <c r="B1257" s="13"/>
      <c r="C1257" s="13"/>
      <c r="F1257" s="1"/>
      <c r="G1257" s="1"/>
    </row>
    <row r="1258" spans="2:7" x14ac:dyDescent="0.2">
      <c r="B1258" s="13"/>
      <c r="C1258" s="13"/>
      <c r="F1258" s="1"/>
      <c r="G1258" s="1"/>
    </row>
    <row r="1259" spans="2:7" x14ac:dyDescent="0.2">
      <c r="B1259" s="13"/>
      <c r="C1259" s="13"/>
      <c r="F1259" s="1"/>
      <c r="G1259" s="1"/>
    </row>
    <row r="1260" spans="2:7" x14ac:dyDescent="0.2">
      <c r="B1260" s="13"/>
      <c r="C1260" s="13"/>
      <c r="F1260" s="1"/>
      <c r="G1260" s="1"/>
    </row>
    <row r="1261" spans="2:7" x14ac:dyDescent="0.2">
      <c r="B1261" s="13"/>
      <c r="C1261" s="13"/>
      <c r="F1261" s="1"/>
      <c r="G1261" s="1"/>
    </row>
    <row r="1262" spans="2:7" x14ac:dyDescent="0.2">
      <c r="B1262" s="13"/>
      <c r="C1262" s="13"/>
      <c r="F1262" s="1"/>
      <c r="G1262" s="1"/>
    </row>
    <row r="1263" spans="2:7" x14ac:dyDescent="0.2">
      <c r="B1263" s="13"/>
      <c r="C1263" s="13"/>
      <c r="F1263" s="1"/>
      <c r="G1263" s="1"/>
    </row>
    <row r="1264" spans="2:7" x14ac:dyDescent="0.2">
      <c r="B1264" s="13"/>
      <c r="C1264" s="13"/>
      <c r="F1264" s="1"/>
      <c r="G1264" s="1"/>
    </row>
    <row r="1265" spans="2:7" x14ac:dyDescent="0.2">
      <c r="B1265" s="13"/>
      <c r="C1265" s="13"/>
      <c r="F1265" s="1"/>
      <c r="G1265" s="1"/>
    </row>
    <row r="1266" spans="2:7" x14ac:dyDescent="0.2">
      <c r="B1266" s="13"/>
      <c r="C1266" s="13"/>
      <c r="F1266" s="1"/>
      <c r="G1266" s="1"/>
    </row>
    <row r="1267" spans="2:7" x14ac:dyDescent="0.2">
      <c r="B1267" s="13"/>
      <c r="C1267" s="13"/>
      <c r="F1267" s="1"/>
      <c r="G1267" s="1"/>
    </row>
    <row r="1268" spans="2:7" x14ac:dyDescent="0.2">
      <c r="B1268" s="13"/>
      <c r="C1268" s="13"/>
      <c r="F1268" s="1"/>
      <c r="G1268" s="1"/>
    </row>
    <row r="1269" spans="2:7" x14ac:dyDescent="0.2">
      <c r="B1269" s="13"/>
      <c r="C1269" s="13"/>
      <c r="F1269" s="1"/>
      <c r="G1269" s="1"/>
    </row>
    <row r="1270" spans="2:7" x14ac:dyDescent="0.2">
      <c r="B1270" s="13"/>
      <c r="C1270" s="13"/>
      <c r="F1270" s="1"/>
      <c r="G1270" s="1"/>
    </row>
    <row r="1271" spans="2:7" x14ac:dyDescent="0.2">
      <c r="B1271" s="13"/>
      <c r="C1271" s="13"/>
      <c r="F1271" s="1"/>
      <c r="G1271" s="1"/>
    </row>
    <row r="1272" spans="2:7" x14ac:dyDescent="0.2">
      <c r="B1272" s="13"/>
      <c r="C1272" s="13"/>
      <c r="F1272" s="1"/>
      <c r="G1272" s="1"/>
    </row>
    <row r="1273" spans="2:7" x14ac:dyDescent="0.2">
      <c r="B1273" s="13"/>
      <c r="C1273" s="13"/>
      <c r="F1273" s="1"/>
      <c r="G1273" s="1"/>
    </row>
    <row r="1274" spans="2:7" x14ac:dyDescent="0.2">
      <c r="B1274" s="13"/>
      <c r="C1274" s="13"/>
      <c r="F1274" s="1"/>
      <c r="G1274" s="1"/>
    </row>
    <row r="1275" spans="2:7" x14ac:dyDescent="0.2">
      <c r="B1275" s="13"/>
      <c r="C1275" s="13"/>
      <c r="F1275" s="1"/>
      <c r="G1275" s="1"/>
    </row>
    <row r="1276" spans="2:7" x14ac:dyDescent="0.2">
      <c r="B1276" s="13"/>
      <c r="C1276" s="13"/>
      <c r="F1276" s="1"/>
      <c r="G1276" s="1"/>
    </row>
    <row r="1277" spans="2:7" x14ac:dyDescent="0.2">
      <c r="B1277" s="13"/>
      <c r="C1277" s="13"/>
      <c r="F1277" s="1"/>
      <c r="G1277" s="1"/>
    </row>
    <row r="1278" spans="2:7" x14ac:dyDescent="0.2">
      <c r="B1278" s="13"/>
      <c r="C1278" s="13"/>
      <c r="F1278" s="1"/>
      <c r="G1278" s="1"/>
    </row>
    <row r="1279" spans="2:7" x14ac:dyDescent="0.2">
      <c r="B1279" s="13"/>
      <c r="C1279" s="13"/>
      <c r="F1279" s="1"/>
      <c r="G1279" s="1"/>
    </row>
    <row r="1280" spans="2:7" x14ac:dyDescent="0.2">
      <c r="B1280" s="13"/>
      <c r="C1280" s="13"/>
      <c r="F1280" s="1"/>
      <c r="G1280" s="1"/>
    </row>
    <row r="1281" spans="2:7" x14ac:dyDescent="0.2">
      <c r="B1281" s="13"/>
      <c r="C1281" s="13"/>
      <c r="F1281" s="1"/>
      <c r="G1281" s="1"/>
    </row>
    <row r="1282" spans="2:7" x14ac:dyDescent="0.2">
      <c r="B1282" s="13"/>
      <c r="C1282" s="13"/>
      <c r="F1282" s="1"/>
      <c r="G1282" s="1"/>
    </row>
    <row r="1283" spans="2:7" x14ac:dyDescent="0.2">
      <c r="B1283" s="13"/>
      <c r="C1283" s="13"/>
      <c r="F1283" s="1"/>
      <c r="G1283" s="1"/>
    </row>
    <row r="1284" spans="2:7" x14ac:dyDescent="0.2">
      <c r="B1284" s="13"/>
      <c r="C1284" s="13"/>
      <c r="F1284" s="1"/>
      <c r="G1284" s="1"/>
    </row>
    <row r="1285" spans="2:7" x14ac:dyDescent="0.2">
      <c r="B1285" s="13"/>
      <c r="C1285" s="13"/>
      <c r="F1285" s="1"/>
      <c r="G1285" s="1"/>
    </row>
    <row r="1286" spans="2:7" x14ac:dyDescent="0.2">
      <c r="B1286" s="13"/>
      <c r="C1286" s="13"/>
      <c r="F1286" s="1"/>
      <c r="G1286" s="1"/>
    </row>
    <row r="1287" spans="2:7" x14ac:dyDescent="0.2">
      <c r="B1287" s="13"/>
      <c r="C1287" s="13"/>
      <c r="F1287" s="1"/>
      <c r="G1287" s="1"/>
    </row>
    <row r="1288" spans="2:7" x14ac:dyDescent="0.2">
      <c r="B1288" s="13"/>
      <c r="C1288" s="13"/>
      <c r="F1288" s="1"/>
      <c r="G1288" s="1"/>
    </row>
    <row r="1289" spans="2:7" x14ac:dyDescent="0.2">
      <c r="B1289" s="13"/>
      <c r="C1289" s="13"/>
      <c r="F1289" s="1"/>
      <c r="G1289" s="1"/>
    </row>
    <row r="1290" spans="2:7" x14ac:dyDescent="0.2">
      <c r="B1290" s="13"/>
      <c r="C1290" s="13"/>
      <c r="F1290" s="1"/>
      <c r="G1290" s="1"/>
    </row>
    <row r="1291" spans="2:7" x14ac:dyDescent="0.2">
      <c r="B1291" s="13"/>
      <c r="C1291" s="13"/>
      <c r="F1291" s="1"/>
      <c r="G1291" s="1"/>
    </row>
    <row r="1292" spans="2:7" x14ac:dyDescent="0.2">
      <c r="B1292" s="13"/>
      <c r="C1292" s="13"/>
      <c r="F1292" s="1"/>
      <c r="G1292" s="1"/>
    </row>
    <row r="1293" spans="2:7" x14ac:dyDescent="0.2">
      <c r="B1293" s="13"/>
      <c r="C1293" s="13"/>
      <c r="F1293" s="1"/>
      <c r="G1293" s="1"/>
    </row>
    <row r="1294" spans="2:7" x14ac:dyDescent="0.2">
      <c r="B1294" s="13"/>
      <c r="C1294" s="13"/>
      <c r="F1294" s="1"/>
      <c r="G1294" s="1"/>
    </row>
    <row r="1295" spans="2:7" x14ac:dyDescent="0.2">
      <c r="B1295" s="13"/>
      <c r="C1295" s="13"/>
      <c r="F1295" s="1"/>
      <c r="G1295" s="1"/>
    </row>
    <row r="1296" spans="2:7" x14ac:dyDescent="0.2">
      <c r="B1296" s="13"/>
      <c r="C1296" s="13"/>
      <c r="F1296" s="1"/>
      <c r="G1296" s="1"/>
    </row>
    <row r="1297" spans="2:7" x14ac:dyDescent="0.2">
      <c r="B1297" s="13"/>
      <c r="C1297" s="13"/>
      <c r="F1297" s="1"/>
      <c r="G1297" s="1"/>
    </row>
    <row r="1298" spans="2:7" x14ac:dyDescent="0.2">
      <c r="B1298" s="13"/>
      <c r="C1298" s="13"/>
      <c r="F1298" s="1"/>
      <c r="G1298" s="1"/>
    </row>
    <row r="1299" spans="2:7" x14ac:dyDescent="0.2">
      <c r="B1299" s="13"/>
      <c r="C1299" s="13"/>
      <c r="F1299" s="1"/>
      <c r="G1299" s="1"/>
    </row>
    <row r="1300" spans="2:7" x14ac:dyDescent="0.2">
      <c r="B1300" s="13"/>
      <c r="C1300" s="13"/>
      <c r="F1300" s="1"/>
      <c r="G1300" s="1"/>
    </row>
    <row r="1301" spans="2:7" x14ac:dyDescent="0.2">
      <c r="B1301" s="13"/>
      <c r="C1301" s="13"/>
      <c r="F1301" s="1"/>
      <c r="G1301" s="1"/>
    </row>
    <row r="1302" spans="2:7" x14ac:dyDescent="0.2">
      <c r="B1302" s="13"/>
      <c r="C1302" s="13"/>
      <c r="F1302" s="1"/>
      <c r="G1302" s="1"/>
    </row>
    <row r="1303" spans="2:7" x14ac:dyDescent="0.2">
      <c r="B1303" s="13"/>
      <c r="C1303" s="13"/>
      <c r="F1303" s="1"/>
      <c r="G1303" s="1"/>
    </row>
    <row r="1304" spans="2:7" x14ac:dyDescent="0.2">
      <c r="B1304" s="13"/>
      <c r="C1304" s="13"/>
      <c r="F1304" s="1"/>
      <c r="G1304" s="1"/>
    </row>
    <row r="1305" spans="2:7" x14ac:dyDescent="0.2">
      <c r="B1305" s="13"/>
      <c r="C1305" s="13"/>
      <c r="F1305" s="1"/>
      <c r="G1305" s="1"/>
    </row>
    <row r="1306" spans="2:7" x14ac:dyDescent="0.2">
      <c r="B1306" s="13"/>
      <c r="C1306" s="13"/>
      <c r="F1306" s="1"/>
      <c r="G1306" s="1"/>
    </row>
    <row r="1307" spans="2:7" x14ac:dyDescent="0.2">
      <c r="B1307" s="13"/>
      <c r="C1307" s="13"/>
      <c r="F1307" s="1"/>
      <c r="G1307" s="1"/>
    </row>
    <row r="1308" spans="2:7" x14ac:dyDescent="0.2">
      <c r="B1308" s="13"/>
      <c r="C1308" s="13"/>
      <c r="F1308" s="1"/>
      <c r="G1308" s="1"/>
    </row>
    <row r="1309" spans="2:7" x14ac:dyDescent="0.2">
      <c r="B1309" s="13"/>
      <c r="C1309" s="13"/>
      <c r="F1309" s="1"/>
      <c r="G1309" s="1"/>
    </row>
    <row r="1310" spans="2:7" x14ac:dyDescent="0.2">
      <c r="B1310" s="13"/>
      <c r="C1310" s="13"/>
      <c r="F1310" s="1"/>
      <c r="G1310" s="1"/>
    </row>
    <row r="1311" spans="2:7" x14ac:dyDescent="0.2">
      <c r="B1311" s="13"/>
      <c r="C1311" s="13"/>
      <c r="F1311" s="1"/>
      <c r="G1311" s="1"/>
    </row>
    <row r="1312" spans="2:7" x14ac:dyDescent="0.2">
      <c r="B1312" s="13"/>
      <c r="C1312" s="13"/>
      <c r="F1312" s="1"/>
      <c r="G1312" s="1"/>
    </row>
    <row r="1313" spans="2:7" x14ac:dyDescent="0.2">
      <c r="B1313" s="13"/>
      <c r="C1313" s="13"/>
      <c r="F1313" s="1"/>
      <c r="G1313" s="1"/>
    </row>
    <row r="1314" spans="2:7" x14ac:dyDescent="0.2">
      <c r="B1314" s="13"/>
      <c r="C1314" s="13"/>
      <c r="F1314" s="1"/>
      <c r="G1314" s="1"/>
    </row>
    <row r="1315" spans="2:7" x14ac:dyDescent="0.2">
      <c r="B1315" s="13"/>
      <c r="C1315" s="13"/>
      <c r="F1315" s="1"/>
      <c r="G1315" s="1"/>
    </row>
    <row r="1316" spans="2:7" x14ac:dyDescent="0.2">
      <c r="B1316" s="13"/>
      <c r="C1316" s="13"/>
      <c r="F1316" s="1"/>
      <c r="G1316" s="1"/>
    </row>
    <row r="1317" spans="2:7" x14ac:dyDescent="0.2">
      <c r="B1317" s="13"/>
      <c r="C1317" s="13"/>
      <c r="F1317" s="1"/>
      <c r="G1317" s="1"/>
    </row>
    <row r="1318" spans="2:7" x14ac:dyDescent="0.2">
      <c r="B1318" s="13"/>
      <c r="C1318" s="13"/>
      <c r="F1318" s="1"/>
      <c r="G1318" s="1"/>
    </row>
    <row r="1319" spans="2:7" x14ac:dyDescent="0.2">
      <c r="B1319" s="13"/>
      <c r="C1319" s="13"/>
      <c r="F1319" s="1"/>
      <c r="G1319" s="1"/>
    </row>
    <row r="1320" spans="2:7" x14ac:dyDescent="0.2">
      <c r="B1320" s="13"/>
      <c r="C1320" s="13"/>
      <c r="F1320" s="1"/>
      <c r="G1320" s="1"/>
    </row>
    <row r="1321" spans="2:7" x14ac:dyDescent="0.2">
      <c r="B1321" s="13"/>
      <c r="C1321" s="13"/>
      <c r="F1321" s="1"/>
      <c r="G1321" s="1"/>
    </row>
    <row r="1322" spans="2:7" x14ac:dyDescent="0.2">
      <c r="B1322" s="13"/>
      <c r="C1322" s="13"/>
      <c r="F1322" s="1"/>
      <c r="G1322" s="1"/>
    </row>
    <row r="1323" spans="2:7" x14ac:dyDescent="0.2">
      <c r="B1323" s="13"/>
      <c r="C1323" s="13"/>
      <c r="F1323" s="1"/>
      <c r="G1323" s="1"/>
    </row>
    <row r="1324" spans="2:7" x14ac:dyDescent="0.2">
      <c r="B1324" s="13"/>
      <c r="C1324" s="13"/>
      <c r="F1324" s="1"/>
      <c r="G1324" s="1"/>
    </row>
    <row r="1325" spans="2:7" x14ac:dyDescent="0.2">
      <c r="B1325" s="13"/>
      <c r="C1325" s="13"/>
      <c r="F1325" s="1"/>
      <c r="G1325" s="1"/>
    </row>
    <row r="1326" spans="2:7" x14ac:dyDescent="0.2">
      <c r="B1326" s="13"/>
      <c r="C1326" s="13"/>
      <c r="F1326" s="1"/>
      <c r="G1326" s="1"/>
    </row>
    <row r="1327" spans="2:7" x14ac:dyDescent="0.2">
      <c r="B1327" s="13"/>
      <c r="C1327" s="13"/>
      <c r="F1327" s="1"/>
      <c r="G1327" s="1"/>
    </row>
    <row r="1328" spans="2:7" x14ac:dyDescent="0.2">
      <c r="B1328" s="13"/>
      <c r="C1328" s="13"/>
      <c r="F1328" s="1"/>
      <c r="G1328" s="1"/>
    </row>
    <row r="1329" spans="2:7" x14ac:dyDescent="0.2">
      <c r="B1329" s="13"/>
      <c r="C1329" s="13"/>
      <c r="F1329" s="1"/>
      <c r="G1329" s="1"/>
    </row>
    <row r="1330" spans="2:7" x14ac:dyDescent="0.2">
      <c r="B1330" s="13"/>
      <c r="C1330" s="13"/>
      <c r="F1330" s="1"/>
      <c r="G1330" s="1"/>
    </row>
    <row r="1331" spans="2:7" x14ac:dyDescent="0.2">
      <c r="B1331" s="13"/>
      <c r="C1331" s="13"/>
      <c r="F1331" s="1"/>
      <c r="G1331" s="1"/>
    </row>
    <row r="1332" spans="2:7" x14ac:dyDescent="0.2">
      <c r="B1332" s="13"/>
      <c r="C1332" s="13"/>
      <c r="F1332" s="1"/>
      <c r="G1332" s="1"/>
    </row>
    <row r="1333" spans="2:7" x14ac:dyDescent="0.2">
      <c r="B1333" s="13"/>
      <c r="C1333" s="13"/>
      <c r="F1333" s="1"/>
      <c r="G1333" s="1"/>
    </row>
    <row r="1334" spans="2:7" x14ac:dyDescent="0.2">
      <c r="B1334" s="13"/>
      <c r="C1334" s="13"/>
      <c r="F1334" s="1"/>
      <c r="G1334" s="1"/>
    </row>
    <row r="1335" spans="2:7" x14ac:dyDescent="0.2">
      <c r="B1335" s="13"/>
      <c r="C1335" s="13"/>
      <c r="F1335" s="1"/>
      <c r="G1335" s="1"/>
    </row>
    <row r="1336" spans="2:7" x14ac:dyDescent="0.2">
      <c r="B1336" s="13"/>
      <c r="C1336" s="13"/>
      <c r="F1336" s="1"/>
      <c r="G1336" s="1"/>
    </row>
    <row r="1337" spans="2:7" x14ac:dyDescent="0.2">
      <c r="B1337" s="13"/>
      <c r="C1337" s="13"/>
      <c r="F1337" s="1"/>
      <c r="G1337" s="1"/>
    </row>
    <row r="1338" spans="2:7" x14ac:dyDescent="0.2">
      <c r="B1338" s="13"/>
      <c r="C1338" s="13"/>
      <c r="F1338" s="1"/>
      <c r="G1338" s="1"/>
    </row>
    <row r="1339" spans="2:7" x14ac:dyDescent="0.2">
      <c r="B1339" s="13"/>
      <c r="C1339" s="13"/>
      <c r="F1339" s="1"/>
      <c r="G1339" s="1"/>
    </row>
    <row r="1340" spans="2:7" x14ac:dyDescent="0.2">
      <c r="B1340" s="13"/>
      <c r="C1340" s="13"/>
      <c r="F1340" s="1"/>
      <c r="G1340" s="1"/>
    </row>
    <row r="1341" spans="2:7" x14ac:dyDescent="0.2">
      <c r="B1341" s="13"/>
      <c r="C1341" s="13"/>
      <c r="F1341" s="1"/>
      <c r="G1341" s="1"/>
    </row>
    <row r="1342" spans="2:7" x14ac:dyDescent="0.2">
      <c r="B1342" s="13"/>
      <c r="C1342" s="13"/>
      <c r="F1342" s="1"/>
      <c r="G1342" s="1"/>
    </row>
    <row r="1343" spans="2:7" x14ac:dyDescent="0.2">
      <c r="B1343" s="13"/>
      <c r="C1343" s="13"/>
      <c r="F1343" s="1"/>
      <c r="G1343" s="1"/>
    </row>
    <row r="1344" spans="2:7" x14ac:dyDescent="0.2">
      <c r="B1344" s="13"/>
      <c r="C1344" s="13"/>
      <c r="F1344" s="1"/>
      <c r="G1344" s="1"/>
    </row>
    <row r="1345" spans="2:7" x14ac:dyDescent="0.2">
      <c r="B1345" s="13"/>
      <c r="C1345" s="13"/>
      <c r="F1345" s="1"/>
      <c r="G1345" s="1"/>
    </row>
    <row r="1346" spans="2:7" x14ac:dyDescent="0.2">
      <c r="B1346" s="13"/>
      <c r="C1346" s="13"/>
      <c r="F1346" s="1"/>
      <c r="G1346" s="1"/>
    </row>
    <row r="1347" spans="2:7" x14ac:dyDescent="0.2">
      <c r="B1347" s="13"/>
      <c r="C1347" s="13"/>
      <c r="F1347" s="1"/>
      <c r="G1347" s="1"/>
    </row>
    <row r="1348" spans="2:7" x14ac:dyDescent="0.2">
      <c r="B1348" s="13"/>
      <c r="C1348" s="13"/>
      <c r="F1348" s="1"/>
      <c r="G1348" s="1"/>
    </row>
    <row r="1349" spans="2:7" x14ac:dyDescent="0.2">
      <c r="B1349" s="13"/>
      <c r="C1349" s="13"/>
      <c r="F1349" s="1"/>
      <c r="G1349" s="1"/>
    </row>
    <row r="1350" spans="2:7" x14ac:dyDescent="0.2">
      <c r="B1350" s="13"/>
      <c r="C1350" s="13"/>
      <c r="F1350" s="1"/>
      <c r="G1350" s="1"/>
    </row>
    <row r="1351" spans="2:7" x14ac:dyDescent="0.2">
      <c r="B1351" s="13"/>
      <c r="C1351" s="13"/>
      <c r="F1351" s="1"/>
      <c r="G1351" s="1"/>
    </row>
    <row r="1352" spans="2:7" x14ac:dyDescent="0.2">
      <c r="B1352" s="13"/>
      <c r="C1352" s="13"/>
      <c r="F1352" s="1"/>
      <c r="G1352" s="1"/>
    </row>
    <row r="1353" spans="2:7" x14ac:dyDescent="0.2">
      <c r="B1353" s="13"/>
      <c r="C1353" s="13"/>
      <c r="F1353" s="1"/>
      <c r="G1353" s="1"/>
    </row>
    <row r="1354" spans="2:7" x14ac:dyDescent="0.2">
      <c r="B1354" s="13"/>
      <c r="C1354" s="13"/>
      <c r="F1354" s="1"/>
      <c r="G1354" s="1"/>
    </row>
    <row r="1355" spans="2:7" x14ac:dyDescent="0.2">
      <c r="B1355" s="13"/>
      <c r="C1355" s="13"/>
      <c r="F1355" s="1"/>
      <c r="G1355" s="1"/>
    </row>
    <row r="1356" spans="2:7" x14ac:dyDescent="0.2">
      <c r="B1356" s="13"/>
      <c r="C1356" s="13"/>
      <c r="F1356" s="1"/>
      <c r="G1356" s="1"/>
    </row>
    <row r="1357" spans="2:7" x14ac:dyDescent="0.2">
      <c r="B1357" s="13"/>
      <c r="C1357" s="13"/>
      <c r="F1357" s="1"/>
      <c r="G1357" s="1"/>
    </row>
    <row r="1358" spans="2:7" x14ac:dyDescent="0.2">
      <c r="B1358" s="13"/>
      <c r="C1358" s="13"/>
      <c r="F1358" s="1"/>
      <c r="G1358" s="1"/>
    </row>
    <row r="1359" spans="2:7" x14ac:dyDescent="0.2">
      <c r="B1359" s="13"/>
      <c r="C1359" s="13"/>
      <c r="F1359" s="1"/>
      <c r="G1359" s="1"/>
    </row>
    <row r="1360" spans="2:7" x14ac:dyDescent="0.2">
      <c r="B1360" s="13"/>
      <c r="C1360" s="13"/>
      <c r="F1360" s="1"/>
      <c r="G1360" s="1"/>
    </row>
    <row r="1361" spans="2:7" x14ac:dyDescent="0.2">
      <c r="B1361" s="13"/>
      <c r="C1361" s="13"/>
      <c r="F1361" s="1"/>
      <c r="G1361" s="1"/>
    </row>
    <row r="1362" spans="2:7" x14ac:dyDescent="0.2">
      <c r="B1362" s="13"/>
      <c r="C1362" s="13"/>
      <c r="F1362" s="1"/>
      <c r="G1362" s="1"/>
    </row>
    <row r="1363" spans="2:7" x14ac:dyDescent="0.2">
      <c r="B1363" s="13"/>
      <c r="C1363" s="13"/>
      <c r="F1363" s="1"/>
      <c r="G1363" s="1"/>
    </row>
    <row r="1364" spans="2:7" x14ac:dyDescent="0.2">
      <c r="B1364" s="13"/>
      <c r="C1364" s="13"/>
      <c r="F1364" s="1"/>
      <c r="G1364" s="1"/>
    </row>
    <row r="1365" spans="2:7" x14ac:dyDescent="0.2">
      <c r="B1365" s="13"/>
      <c r="C1365" s="13"/>
      <c r="F1365" s="1"/>
      <c r="G1365" s="1"/>
    </row>
    <row r="1366" spans="2:7" x14ac:dyDescent="0.2">
      <c r="B1366" s="13"/>
      <c r="C1366" s="13"/>
      <c r="F1366" s="1"/>
      <c r="G1366" s="1"/>
    </row>
    <row r="1367" spans="2:7" x14ac:dyDescent="0.2">
      <c r="B1367" s="13"/>
      <c r="C1367" s="13"/>
      <c r="F1367" s="1"/>
      <c r="G1367" s="1"/>
    </row>
    <row r="1368" spans="2:7" x14ac:dyDescent="0.2">
      <c r="B1368" s="13"/>
      <c r="C1368" s="13"/>
      <c r="F1368" s="1"/>
      <c r="G1368" s="1"/>
    </row>
    <row r="1369" spans="2:7" x14ac:dyDescent="0.2">
      <c r="B1369" s="13"/>
      <c r="C1369" s="13"/>
      <c r="F1369" s="1"/>
      <c r="G1369" s="1"/>
    </row>
    <row r="1370" spans="2:7" x14ac:dyDescent="0.2">
      <c r="B1370" s="13"/>
      <c r="C1370" s="13"/>
      <c r="F1370" s="1"/>
      <c r="G1370" s="1"/>
    </row>
    <row r="1371" spans="2:7" x14ac:dyDescent="0.2">
      <c r="B1371" s="13"/>
      <c r="C1371" s="13"/>
      <c r="F1371" s="1"/>
      <c r="G1371" s="1"/>
    </row>
    <row r="1372" spans="2:7" x14ac:dyDescent="0.2">
      <c r="B1372" s="13"/>
      <c r="C1372" s="13"/>
      <c r="F1372" s="1"/>
      <c r="G1372" s="1"/>
    </row>
    <row r="1373" spans="2:7" x14ac:dyDescent="0.2">
      <c r="B1373" s="13"/>
      <c r="C1373" s="13"/>
      <c r="F1373" s="1"/>
      <c r="G1373" s="1"/>
    </row>
    <row r="1374" spans="2:7" x14ac:dyDescent="0.2">
      <c r="B1374" s="13"/>
      <c r="C1374" s="13"/>
      <c r="F1374" s="1"/>
      <c r="G1374" s="1"/>
    </row>
    <row r="1375" spans="2:7" x14ac:dyDescent="0.2">
      <c r="B1375" s="13"/>
      <c r="C1375" s="13"/>
      <c r="F1375" s="1"/>
      <c r="G1375" s="1"/>
    </row>
    <row r="1376" spans="2:7" x14ac:dyDescent="0.2">
      <c r="B1376" s="13"/>
      <c r="C1376" s="13"/>
      <c r="F1376" s="1"/>
      <c r="G1376" s="1"/>
    </row>
    <row r="1377" spans="2:7" x14ac:dyDescent="0.2">
      <c r="B1377" s="13"/>
      <c r="C1377" s="13"/>
      <c r="F1377" s="1"/>
      <c r="G1377" s="1"/>
    </row>
    <row r="1378" spans="2:7" x14ac:dyDescent="0.2">
      <c r="B1378" s="13"/>
      <c r="C1378" s="13"/>
      <c r="F1378" s="1"/>
      <c r="G1378" s="1"/>
    </row>
    <row r="1379" spans="2:7" x14ac:dyDescent="0.2">
      <c r="B1379" s="13"/>
      <c r="C1379" s="13"/>
      <c r="F1379" s="1"/>
      <c r="G1379" s="1"/>
    </row>
    <row r="1380" spans="2:7" x14ac:dyDescent="0.2">
      <c r="B1380" s="13"/>
      <c r="C1380" s="13"/>
      <c r="F1380" s="1"/>
      <c r="G1380" s="1"/>
    </row>
    <row r="1381" spans="2:7" x14ac:dyDescent="0.2">
      <c r="B1381" s="13"/>
      <c r="C1381" s="13"/>
      <c r="F1381" s="1"/>
      <c r="G1381" s="1"/>
    </row>
    <row r="1382" spans="2:7" x14ac:dyDescent="0.2">
      <c r="B1382" s="13"/>
      <c r="C1382" s="13"/>
      <c r="F1382" s="1"/>
      <c r="G1382" s="1"/>
    </row>
    <row r="1383" spans="2:7" x14ac:dyDescent="0.2">
      <c r="B1383" s="13"/>
      <c r="C1383" s="13"/>
      <c r="F1383" s="1"/>
      <c r="G1383" s="1"/>
    </row>
    <row r="1384" spans="2:7" x14ac:dyDescent="0.2">
      <c r="B1384" s="13"/>
      <c r="C1384" s="13"/>
      <c r="F1384" s="1"/>
      <c r="G1384" s="1"/>
    </row>
    <row r="1385" spans="2:7" x14ac:dyDescent="0.2">
      <c r="B1385" s="13"/>
      <c r="C1385" s="13"/>
      <c r="F1385" s="1"/>
      <c r="G1385" s="1"/>
    </row>
    <row r="1386" spans="2:7" x14ac:dyDescent="0.2">
      <c r="B1386" s="13"/>
      <c r="C1386" s="13"/>
      <c r="F1386" s="1"/>
      <c r="G1386" s="1"/>
    </row>
    <row r="1387" spans="2:7" x14ac:dyDescent="0.2">
      <c r="B1387" s="13"/>
      <c r="C1387" s="13"/>
      <c r="F1387" s="1"/>
      <c r="G1387" s="1"/>
    </row>
    <row r="1388" spans="2:7" x14ac:dyDescent="0.2">
      <c r="B1388" s="13"/>
      <c r="C1388" s="13"/>
      <c r="F1388" s="1"/>
      <c r="G1388" s="1"/>
    </row>
    <row r="1389" spans="2:7" x14ac:dyDescent="0.2">
      <c r="B1389" s="13"/>
      <c r="C1389" s="13"/>
      <c r="F1389" s="1"/>
      <c r="G1389" s="1"/>
    </row>
    <row r="1390" spans="2:7" x14ac:dyDescent="0.2">
      <c r="B1390" s="13"/>
      <c r="C1390" s="13"/>
      <c r="F1390" s="1"/>
      <c r="G1390" s="1"/>
    </row>
    <row r="1391" spans="2:7" x14ac:dyDescent="0.2">
      <c r="B1391" s="13"/>
      <c r="C1391" s="13"/>
      <c r="F1391" s="1"/>
      <c r="G1391" s="1"/>
    </row>
    <row r="1392" spans="2:7" x14ac:dyDescent="0.2">
      <c r="B1392" s="13"/>
      <c r="C1392" s="13"/>
      <c r="F1392" s="1"/>
      <c r="G1392" s="1"/>
    </row>
    <row r="1393" spans="2:7" x14ac:dyDescent="0.2">
      <c r="B1393" s="13"/>
      <c r="C1393" s="13"/>
      <c r="F1393" s="1"/>
      <c r="G1393" s="1"/>
    </row>
    <row r="1394" spans="2:7" x14ac:dyDescent="0.2">
      <c r="B1394" s="13"/>
      <c r="C1394" s="13"/>
      <c r="F1394" s="1"/>
      <c r="G1394" s="1"/>
    </row>
    <row r="1395" spans="2:7" x14ac:dyDescent="0.2">
      <c r="B1395" s="13"/>
      <c r="C1395" s="13"/>
      <c r="F1395" s="1"/>
      <c r="G1395" s="1"/>
    </row>
    <row r="1396" spans="2:7" x14ac:dyDescent="0.2">
      <c r="B1396" s="13"/>
      <c r="C1396" s="13"/>
      <c r="F1396" s="1"/>
      <c r="G1396" s="1"/>
    </row>
    <row r="1397" spans="2:7" x14ac:dyDescent="0.2">
      <c r="B1397" s="13"/>
      <c r="C1397" s="13"/>
      <c r="F1397" s="1"/>
      <c r="G1397" s="1"/>
    </row>
    <row r="1398" spans="2:7" x14ac:dyDescent="0.2">
      <c r="B1398" s="13"/>
      <c r="C1398" s="13"/>
      <c r="F1398" s="1"/>
      <c r="G1398" s="1"/>
    </row>
    <row r="1399" spans="2:7" x14ac:dyDescent="0.2">
      <c r="B1399" s="13"/>
      <c r="C1399" s="13"/>
      <c r="F1399" s="1"/>
      <c r="G1399" s="1"/>
    </row>
    <row r="1400" spans="2:7" x14ac:dyDescent="0.2">
      <c r="B1400" s="13"/>
      <c r="C1400" s="13"/>
      <c r="F1400" s="1"/>
      <c r="G1400" s="1"/>
    </row>
    <row r="1401" spans="2:7" x14ac:dyDescent="0.2">
      <c r="B1401" s="13"/>
      <c r="C1401" s="13"/>
      <c r="F1401" s="1"/>
      <c r="G1401" s="1"/>
    </row>
    <row r="1402" spans="2:7" x14ac:dyDescent="0.2">
      <c r="B1402" s="13"/>
      <c r="C1402" s="13"/>
      <c r="F1402" s="1"/>
      <c r="G1402" s="1"/>
    </row>
    <row r="1403" spans="2:7" x14ac:dyDescent="0.2">
      <c r="B1403" s="13"/>
      <c r="C1403" s="13"/>
      <c r="F1403" s="1"/>
      <c r="G1403" s="1"/>
    </row>
    <row r="1404" spans="2:7" x14ac:dyDescent="0.2">
      <c r="B1404" s="13"/>
      <c r="C1404" s="13"/>
      <c r="F1404" s="1"/>
      <c r="G1404" s="1"/>
    </row>
    <row r="1405" spans="2:7" x14ac:dyDescent="0.2">
      <c r="B1405" s="13"/>
      <c r="C1405" s="13"/>
      <c r="F1405" s="1"/>
      <c r="G1405" s="1"/>
    </row>
    <row r="1406" spans="2:7" x14ac:dyDescent="0.2">
      <c r="B1406" s="13"/>
      <c r="C1406" s="13"/>
      <c r="F1406" s="1"/>
      <c r="G1406" s="1"/>
    </row>
    <row r="1407" spans="2:7" x14ac:dyDescent="0.2">
      <c r="B1407" s="13"/>
      <c r="C1407" s="13"/>
      <c r="F1407" s="1"/>
      <c r="G1407" s="1"/>
    </row>
    <row r="1408" spans="2:7" x14ac:dyDescent="0.2">
      <c r="B1408" s="13"/>
      <c r="C1408" s="13"/>
      <c r="F1408" s="1"/>
      <c r="G1408" s="1"/>
    </row>
    <row r="1409" spans="2:7" x14ac:dyDescent="0.2">
      <c r="B1409" s="13"/>
      <c r="C1409" s="13"/>
      <c r="F1409" s="1"/>
      <c r="G1409" s="1"/>
    </row>
    <row r="1410" spans="2:7" x14ac:dyDescent="0.2">
      <c r="B1410" s="13"/>
      <c r="C1410" s="13"/>
      <c r="F1410" s="1"/>
      <c r="G1410" s="1"/>
    </row>
    <row r="1411" spans="2:7" x14ac:dyDescent="0.2">
      <c r="B1411" s="13"/>
      <c r="C1411" s="13"/>
      <c r="F1411" s="1"/>
      <c r="G1411" s="1"/>
    </row>
    <row r="1412" spans="2:7" x14ac:dyDescent="0.2">
      <c r="B1412" s="13"/>
      <c r="C1412" s="13"/>
      <c r="F1412" s="1"/>
      <c r="G1412" s="1"/>
    </row>
    <row r="1413" spans="2:7" x14ac:dyDescent="0.2">
      <c r="B1413" s="13"/>
      <c r="C1413" s="13"/>
      <c r="F1413" s="1"/>
      <c r="G1413" s="1"/>
    </row>
    <row r="1414" spans="2:7" x14ac:dyDescent="0.2">
      <c r="B1414" s="13"/>
      <c r="C1414" s="13"/>
      <c r="F1414" s="1"/>
      <c r="G1414" s="1"/>
    </row>
    <row r="1415" spans="2:7" x14ac:dyDescent="0.2">
      <c r="B1415" s="13"/>
      <c r="C1415" s="13"/>
      <c r="F1415" s="1"/>
      <c r="G1415" s="1"/>
    </row>
    <row r="1416" spans="2:7" x14ac:dyDescent="0.2">
      <c r="B1416" s="13"/>
      <c r="C1416" s="13"/>
      <c r="F1416" s="1"/>
      <c r="G1416" s="1"/>
    </row>
    <row r="1417" spans="2:7" x14ac:dyDescent="0.2">
      <c r="B1417" s="13"/>
      <c r="C1417" s="13"/>
      <c r="F1417" s="1"/>
      <c r="G1417" s="1"/>
    </row>
    <row r="1418" spans="2:7" x14ac:dyDescent="0.2">
      <c r="B1418" s="13"/>
      <c r="C1418" s="13"/>
      <c r="F1418" s="1"/>
      <c r="G1418" s="1"/>
    </row>
    <row r="1419" spans="2:7" x14ac:dyDescent="0.2">
      <c r="B1419" s="13"/>
      <c r="C1419" s="13"/>
      <c r="F1419" s="1"/>
      <c r="G1419" s="1"/>
    </row>
    <row r="1420" spans="2:7" x14ac:dyDescent="0.2">
      <c r="B1420" s="13"/>
      <c r="C1420" s="13"/>
      <c r="F1420" s="1"/>
      <c r="G1420" s="1"/>
    </row>
    <row r="1421" spans="2:7" x14ac:dyDescent="0.2">
      <c r="B1421" s="13"/>
      <c r="C1421" s="13"/>
      <c r="F1421" s="1"/>
      <c r="G1421" s="1"/>
    </row>
    <row r="1422" spans="2:7" x14ac:dyDescent="0.2">
      <c r="B1422" s="13"/>
      <c r="C1422" s="13"/>
      <c r="F1422" s="1"/>
      <c r="G1422" s="1"/>
    </row>
    <row r="1423" spans="2:7" x14ac:dyDescent="0.2">
      <c r="B1423" s="13"/>
      <c r="C1423" s="13"/>
      <c r="F1423" s="1"/>
      <c r="G1423" s="1"/>
    </row>
    <row r="1424" spans="2:7" x14ac:dyDescent="0.2">
      <c r="B1424" s="13"/>
      <c r="C1424" s="13"/>
      <c r="F1424" s="1"/>
      <c r="G1424" s="1"/>
    </row>
    <row r="1425" spans="2:7" x14ac:dyDescent="0.2">
      <c r="B1425" s="13"/>
      <c r="C1425" s="13"/>
      <c r="F1425" s="1"/>
      <c r="G1425" s="1"/>
    </row>
    <row r="1426" spans="2:7" x14ac:dyDescent="0.2">
      <c r="B1426" s="13"/>
      <c r="C1426" s="13"/>
      <c r="F1426" s="1"/>
      <c r="G1426" s="1"/>
    </row>
    <row r="1427" spans="2:7" x14ac:dyDescent="0.2">
      <c r="B1427" s="13"/>
      <c r="C1427" s="13"/>
      <c r="F1427" s="1"/>
      <c r="G1427" s="1"/>
    </row>
    <row r="1428" spans="2:7" x14ac:dyDescent="0.2">
      <c r="B1428" s="13"/>
      <c r="C1428" s="13"/>
      <c r="F1428" s="1"/>
      <c r="G1428" s="1"/>
    </row>
    <row r="1429" spans="2:7" x14ac:dyDescent="0.2">
      <c r="B1429" s="13"/>
      <c r="C1429" s="13"/>
      <c r="F1429" s="1"/>
      <c r="G1429" s="1"/>
    </row>
    <row r="1430" spans="2:7" x14ac:dyDescent="0.2">
      <c r="B1430" s="13"/>
      <c r="C1430" s="13"/>
      <c r="F1430" s="1"/>
      <c r="G1430" s="1"/>
    </row>
    <row r="1431" spans="2:7" x14ac:dyDescent="0.2">
      <c r="B1431" s="13"/>
      <c r="C1431" s="13"/>
      <c r="F1431" s="1"/>
      <c r="G1431" s="1"/>
    </row>
    <row r="1432" spans="2:7" x14ac:dyDescent="0.2">
      <c r="B1432" s="13"/>
      <c r="C1432" s="13"/>
      <c r="F1432" s="1"/>
      <c r="G1432" s="1"/>
    </row>
    <row r="1433" spans="2:7" x14ac:dyDescent="0.2">
      <c r="B1433" s="13"/>
      <c r="C1433" s="13"/>
      <c r="F1433" s="1"/>
      <c r="G1433" s="1"/>
    </row>
    <row r="1434" spans="2:7" x14ac:dyDescent="0.2">
      <c r="B1434" s="13"/>
      <c r="C1434" s="13"/>
      <c r="F1434" s="1"/>
      <c r="G1434" s="1"/>
    </row>
    <row r="1435" spans="2:7" x14ac:dyDescent="0.2">
      <c r="B1435" s="13"/>
      <c r="C1435" s="13"/>
      <c r="F1435" s="1"/>
      <c r="G1435" s="1"/>
    </row>
    <row r="1436" spans="2:7" x14ac:dyDescent="0.2">
      <c r="B1436" s="13"/>
      <c r="C1436" s="13"/>
      <c r="F1436" s="1"/>
      <c r="G1436" s="1"/>
    </row>
    <row r="1437" spans="2:7" x14ac:dyDescent="0.2">
      <c r="B1437" s="13"/>
      <c r="C1437" s="13"/>
      <c r="F1437" s="1"/>
      <c r="G1437" s="1"/>
    </row>
    <row r="1438" spans="2:7" x14ac:dyDescent="0.2">
      <c r="B1438" s="13"/>
      <c r="C1438" s="13"/>
      <c r="F1438" s="1"/>
      <c r="G1438" s="1"/>
    </row>
    <row r="1439" spans="2:7" x14ac:dyDescent="0.2">
      <c r="B1439" s="13"/>
      <c r="C1439" s="13"/>
      <c r="F1439" s="1"/>
      <c r="G1439" s="1"/>
    </row>
    <row r="1440" spans="2:7" x14ac:dyDescent="0.2">
      <c r="B1440" s="13"/>
      <c r="C1440" s="13"/>
      <c r="F1440" s="1"/>
      <c r="G1440" s="1"/>
    </row>
    <row r="1441" spans="2:7" x14ac:dyDescent="0.2">
      <c r="B1441" s="13"/>
      <c r="C1441" s="13"/>
      <c r="F1441" s="1"/>
      <c r="G1441" s="1"/>
    </row>
    <row r="1442" spans="2:7" x14ac:dyDescent="0.2">
      <c r="B1442" s="13"/>
      <c r="C1442" s="13"/>
      <c r="F1442" s="1"/>
      <c r="G1442" s="1"/>
    </row>
    <row r="1443" spans="2:7" x14ac:dyDescent="0.2">
      <c r="B1443" s="13"/>
      <c r="C1443" s="13"/>
      <c r="F1443" s="1"/>
      <c r="G1443" s="1"/>
    </row>
    <row r="1444" spans="2:7" x14ac:dyDescent="0.2">
      <c r="B1444" s="13"/>
      <c r="C1444" s="13"/>
      <c r="F1444" s="1"/>
      <c r="G1444" s="1"/>
    </row>
    <row r="1445" spans="2:7" x14ac:dyDescent="0.2">
      <c r="B1445" s="13"/>
      <c r="C1445" s="13"/>
      <c r="F1445" s="1"/>
      <c r="G1445" s="1"/>
    </row>
    <row r="1446" spans="2:7" x14ac:dyDescent="0.2">
      <c r="B1446" s="13"/>
      <c r="C1446" s="13"/>
      <c r="F1446" s="1"/>
      <c r="G1446" s="1"/>
    </row>
    <row r="1447" spans="2:7" x14ac:dyDescent="0.2">
      <c r="B1447" s="13"/>
      <c r="C1447" s="13"/>
      <c r="F1447" s="1"/>
      <c r="G1447" s="1"/>
    </row>
    <row r="1448" spans="2:7" x14ac:dyDescent="0.2">
      <c r="B1448" s="13"/>
      <c r="C1448" s="13"/>
      <c r="F1448" s="1"/>
      <c r="G1448" s="1"/>
    </row>
    <row r="1449" spans="2:7" x14ac:dyDescent="0.2">
      <c r="B1449" s="13"/>
      <c r="C1449" s="13"/>
      <c r="F1449" s="1"/>
      <c r="G1449" s="1"/>
    </row>
    <row r="1450" spans="2:7" x14ac:dyDescent="0.2">
      <c r="B1450" s="13"/>
      <c r="C1450" s="13"/>
      <c r="F1450" s="1"/>
      <c r="G1450" s="1"/>
    </row>
    <row r="1451" spans="2:7" x14ac:dyDescent="0.2">
      <c r="B1451" s="13"/>
      <c r="C1451" s="13"/>
      <c r="F1451" s="1"/>
      <c r="G1451" s="1"/>
    </row>
    <row r="1452" spans="2:7" x14ac:dyDescent="0.2">
      <c r="B1452" s="13"/>
      <c r="C1452" s="13"/>
      <c r="F1452" s="1"/>
      <c r="G1452" s="1"/>
    </row>
    <row r="1453" spans="2:7" x14ac:dyDescent="0.2">
      <c r="B1453" s="13"/>
      <c r="C1453" s="13"/>
      <c r="F1453" s="1"/>
      <c r="G1453" s="1"/>
    </row>
    <row r="1454" spans="2:7" x14ac:dyDescent="0.2">
      <c r="B1454" s="13"/>
      <c r="C1454" s="13"/>
      <c r="F1454" s="1"/>
      <c r="G1454" s="1"/>
    </row>
    <row r="1455" spans="2:7" x14ac:dyDescent="0.2">
      <c r="B1455" s="13"/>
      <c r="C1455" s="13"/>
      <c r="F1455" s="1"/>
      <c r="G1455" s="1"/>
    </row>
    <row r="1456" spans="2:7" x14ac:dyDescent="0.2">
      <c r="B1456" s="13"/>
      <c r="C1456" s="13"/>
      <c r="F1456" s="1"/>
      <c r="G1456" s="1"/>
    </row>
    <row r="1457" spans="2:7" x14ac:dyDescent="0.2">
      <c r="B1457" s="13"/>
      <c r="C1457" s="13"/>
      <c r="F1457" s="1"/>
      <c r="G1457" s="1"/>
    </row>
    <row r="1458" spans="2:7" x14ac:dyDescent="0.2">
      <c r="B1458" s="13"/>
      <c r="C1458" s="13"/>
      <c r="F1458" s="1"/>
      <c r="G1458" s="1"/>
    </row>
    <row r="1459" spans="2:7" x14ac:dyDescent="0.2">
      <c r="B1459" s="13"/>
      <c r="C1459" s="13"/>
      <c r="F1459" s="1"/>
      <c r="G1459" s="1"/>
    </row>
    <row r="1460" spans="2:7" x14ac:dyDescent="0.2">
      <c r="B1460" s="13"/>
      <c r="C1460" s="13"/>
      <c r="F1460" s="1"/>
      <c r="G1460" s="1"/>
    </row>
    <row r="1461" spans="2:7" x14ac:dyDescent="0.2">
      <c r="B1461" s="13"/>
      <c r="C1461" s="13"/>
      <c r="F1461" s="1"/>
      <c r="G1461" s="1"/>
    </row>
    <row r="1462" spans="2:7" x14ac:dyDescent="0.2">
      <c r="B1462" s="13"/>
      <c r="C1462" s="13"/>
      <c r="F1462" s="1"/>
      <c r="G1462" s="1"/>
    </row>
    <row r="1463" spans="2:7" x14ac:dyDescent="0.2">
      <c r="B1463" s="13"/>
      <c r="C1463" s="13"/>
      <c r="F1463" s="1"/>
      <c r="G1463" s="1"/>
    </row>
    <row r="1464" spans="2:7" x14ac:dyDescent="0.2">
      <c r="B1464" s="13"/>
      <c r="C1464" s="13"/>
      <c r="F1464" s="1"/>
      <c r="G1464" s="1"/>
    </row>
    <row r="1465" spans="2:7" x14ac:dyDescent="0.2">
      <c r="B1465" s="13"/>
      <c r="C1465" s="13"/>
      <c r="F1465" s="1"/>
      <c r="G1465" s="1"/>
    </row>
    <row r="1466" spans="2:7" x14ac:dyDescent="0.2">
      <c r="B1466" s="13"/>
      <c r="C1466" s="13"/>
      <c r="F1466" s="1"/>
      <c r="G1466" s="1"/>
    </row>
    <row r="1467" spans="2:7" x14ac:dyDescent="0.2">
      <c r="B1467" s="13"/>
      <c r="C1467" s="13"/>
      <c r="F1467" s="1"/>
      <c r="G1467" s="1"/>
    </row>
    <row r="1468" spans="2:7" x14ac:dyDescent="0.2">
      <c r="B1468" s="13"/>
      <c r="C1468" s="13"/>
      <c r="F1468" s="1"/>
      <c r="G1468" s="1"/>
    </row>
    <row r="1469" spans="2:7" x14ac:dyDescent="0.2">
      <c r="B1469" s="13"/>
      <c r="C1469" s="13"/>
      <c r="F1469" s="1"/>
      <c r="G1469" s="1"/>
    </row>
    <row r="1470" spans="2:7" x14ac:dyDescent="0.2">
      <c r="B1470" s="13"/>
      <c r="C1470" s="13"/>
      <c r="F1470" s="1"/>
      <c r="G1470" s="1"/>
    </row>
    <row r="1471" spans="2:7" x14ac:dyDescent="0.2">
      <c r="B1471" s="13"/>
      <c r="C1471" s="13"/>
      <c r="F1471" s="1"/>
      <c r="G1471" s="1"/>
    </row>
    <row r="1472" spans="2:7" x14ac:dyDescent="0.2">
      <c r="B1472" s="13"/>
      <c r="C1472" s="13"/>
      <c r="F1472" s="1"/>
      <c r="G1472" s="1"/>
    </row>
    <row r="1473" spans="2:7" x14ac:dyDescent="0.2">
      <c r="B1473" s="13"/>
      <c r="C1473" s="13"/>
      <c r="F1473" s="1"/>
      <c r="G1473" s="1"/>
    </row>
    <row r="1474" spans="2:7" x14ac:dyDescent="0.2">
      <c r="B1474" s="13"/>
      <c r="C1474" s="13"/>
      <c r="F1474" s="1"/>
      <c r="G1474" s="1"/>
    </row>
    <row r="1475" spans="2:7" x14ac:dyDescent="0.2">
      <c r="B1475" s="13"/>
      <c r="C1475" s="13"/>
      <c r="F1475" s="1"/>
      <c r="G1475" s="1"/>
    </row>
    <row r="1476" spans="2:7" x14ac:dyDescent="0.2">
      <c r="B1476" s="13"/>
      <c r="C1476" s="13"/>
      <c r="F1476" s="1"/>
      <c r="G1476" s="1"/>
    </row>
    <row r="1477" spans="2:7" x14ac:dyDescent="0.2">
      <c r="B1477" s="13"/>
      <c r="C1477" s="13"/>
      <c r="F1477" s="1"/>
      <c r="G1477" s="1"/>
    </row>
    <row r="1478" spans="2:7" x14ac:dyDescent="0.2">
      <c r="B1478" s="13"/>
      <c r="C1478" s="13"/>
      <c r="F1478" s="1"/>
      <c r="G1478" s="1"/>
    </row>
    <row r="1479" spans="2:7" x14ac:dyDescent="0.2">
      <c r="B1479" s="13"/>
      <c r="C1479" s="13"/>
      <c r="F1479" s="1"/>
      <c r="G1479" s="1"/>
    </row>
    <row r="1480" spans="2:7" x14ac:dyDescent="0.2">
      <c r="B1480" s="13"/>
      <c r="C1480" s="13"/>
      <c r="F1480" s="1"/>
      <c r="G1480" s="1"/>
    </row>
    <row r="1481" spans="2:7" x14ac:dyDescent="0.2">
      <c r="B1481" s="13"/>
      <c r="C1481" s="13"/>
      <c r="F1481" s="1"/>
      <c r="G1481" s="1"/>
    </row>
    <row r="1482" spans="2:7" x14ac:dyDescent="0.2">
      <c r="B1482" s="13"/>
      <c r="C1482" s="13"/>
      <c r="F1482" s="1"/>
      <c r="G1482" s="1"/>
    </row>
    <row r="1483" spans="2:7" x14ac:dyDescent="0.2">
      <c r="B1483" s="13"/>
      <c r="C1483" s="13"/>
      <c r="F1483" s="1"/>
      <c r="G1483" s="1"/>
    </row>
    <row r="1484" spans="2:7" x14ac:dyDescent="0.2">
      <c r="B1484" s="13"/>
      <c r="C1484" s="13"/>
      <c r="F1484" s="1"/>
      <c r="G1484" s="1"/>
    </row>
    <row r="1485" spans="2:7" x14ac:dyDescent="0.2">
      <c r="B1485" s="13"/>
      <c r="C1485" s="13"/>
      <c r="F1485" s="1"/>
      <c r="G1485" s="1"/>
    </row>
    <row r="1486" spans="2:7" x14ac:dyDescent="0.2">
      <c r="B1486" s="13"/>
      <c r="C1486" s="13"/>
      <c r="F1486" s="1"/>
      <c r="G1486" s="1"/>
    </row>
    <row r="1487" spans="2:7" x14ac:dyDescent="0.2">
      <c r="B1487" s="13"/>
      <c r="C1487" s="13"/>
      <c r="F1487" s="1"/>
      <c r="G1487" s="1"/>
    </row>
    <row r="1488" spans="2:7" x14ac:dyDescent="0.2">
      <c r="B1488" s="13"/>
      <c r="C1488" s="13"/>
      <c r="F1488" s="1"/>
      <c r="G1488" s="1"/>
    </row>
    <row r="1489" spans="2:7" x14ac:dyDescent="0.2">
      <c r="B1489" s="13"/>
      <c r="C1489" s="13"/>
      <c r="F1489" s="1"/>
      <c r="G1489" s="1"/>
    </row>
    <row r="1490" spans="2:7" x14ac:dyDescent="0.2">
      <c r="B1490" s="13"/>
      <c r="C1490" s="13"/>
      <c r="F1490" s="1"/>
      <c r="G1490" s="1"/>
    </row>
    <row r="1491" spans="2:7" x14ac:dyDescent="0.2">
      <c r="B1491" s="13"/>
      <c r="C1491" s="13"/>
      <c r="F1491" s="1"/>
      <c r="G1491" s="1"/>
    </row>
    <row r="1492" spans="2:7" x14ac:dyDescent="0.2">
      <c r="B1492" s="13"/>
      <c r="C1492" s="13"/>
      <c r="F1492" s="1"/>
      <c r="G1492" s="1"/>
    </row>
    <row r="1493" spans="2:7" x14ac:dyDescent="0.2">
      <c r="B1493" s="13"/>
      <c r="C1493" s="13"/>
      <c r="F1493" s="1"/>
      <c r="G1493" s="1"/>
    </row>
    <row r="1494" spans="2:7" x14ac:dyDescent="0.2">
      <c r="B1494" s="13"/>
      <c r="C1494" s="13"/>
      <c r="F1494" s="1"/>
      <c r="G1494" s="1"/>
    </row>
    <row r="1495" spans="2:7" x14ac:dyDescent="0.2">
      <c r="B1495" s="13"/>
      <c r="C1495" s="13"/>
      <c r="F1495" s="1"/>
      <c r="G1495" s="1"/>
    </row>
    <row r="1496" spans="2:7" x14ac:dyDescent="0.2">
      <c r="B1496" s="13"/>
      <c r="C1496" s="13"/>
      <c r="F1496" s="1"/>
      <c r="G1496" s="1"/>
    </row>
    <row r="1497" spans="2:7" x14ac:dyDescent="0.2">
      <c r="B1497" s="13"/>
      <c r="C1497" s="13"/>
      <c r="F1497" s="1"/>
      <c r="G1497" s="1"/>
    </row>
    <row r="1498" spans="2:7" x14ac:dyDescent="0.2">
      <c r="B1498" s="13"/>
      <c r="C1498" s="13"/>
      <c r="F1498" s="1"/>
      <c r="G1498" s="1"/>
    </row>
    <row r="1499" spans="2:7" x14ac:dyDescent="0.2">
      <c r="B1499" s="13"/>
      <c r="C1499" s="13"/>
      <c r="F1499" s="1"/>
      <c r="G1499" s="1"/>
    </row>
    <row r="1500" spans="2:7" x14ac:dyDescent="0.2">
      <c r="B1500" s="13"/>
      <c r="C1500" s="13"/>
      <c r="F1500" s="1"/>
      <c r="G1500" s="1"/>
    </row>
    <row r="1501" spans="2:7" x14ac:dyDescent="0.2">
      <c r="B1501" s="13"/>
      <c r="C1501" s="13"/>
      <c r="F1501" s="1"/>
      <c r="G1501" s="1"/>
    </row>
    <row r="1502" spans="2:7" x14ac:dyDescent="0.2">
      <c r="B1502" s="13"/>
      <c r="C1502" s="13"/>
      <c r="F1502" s="1"/>
      <c r="G1502" s="1"/>
    </row>
    <row r="1503" spans="2:7" x14ac:dyDescent="0.2">
      <c r="B1503" s="13"/>
      <c r="C1503" s="13"/>
      <c r="F1503" s="1"/>
      <c r="G1503" s="1"/>
    </row>
    <row r="1504" spans="2:7" x14ac:dyDescent="0.2">
      <c r="B1504" s="13"/>
      <c r="C1504" s="13"/>
      <c r="F1504" s="1"/>
      <c r="G1504" s="1"/>
    </row>
    <row r="1505" spans="2:7" x14ac:dyDescent="0.2">
      <c r="B1505" s="13"/>
      <c r="C1505" s="13"/>
      <c r="F1505" s="1"/>
      <c r="G1505" s="1"/>
    </row>
    <row r="1506" spans="2:7" x14ac:dyDescent="0.2">
      <c r="B1506" s="13"/>
      <c r="C1506" s="13"/>
      <c r="F1506" s="1"/>
      <c r="G1506" s="1"/>
    </row>
    <row r="1507" spans="2:7" x14ac:dyDescent="0.2">
      <c r="B1507" s="13"/>
      <c r="C1507" s="13"/>
      <c r="F1507" s="1"/>
      <c r="G1507" s="1"/>
    </row>
    <row r="1508" spans="2:7" x14ac:dyDescent="0.2">
      <c r="B1508" s="13"/>
      <c r="C1508" s="13"/>
      <c r="F1508" s="1"/>
      <c r="G1508" s="1"/>
    </row>
    <row r="1509" spans="2:7" x14ac:dyDescent="0.2">
      <c r="B1509" s="13"/>
      <c r="C1509" s="13"/>
      <c r="F1509" s="1"/>
      <c r="G1509" s="1"/>
    </row>
    <row r="1510" spans="2:7" x14ac:dyDescent="0.2">
      <c r="B1510" s="13"/>
      <c r="C1510" s="13"/>
      <c r="F1510" s="1"/>
      <c r="G1510" s="1"/>
    </row>
    <row r="1511" spans="2:7" x14ac:dyDescent="0.2">
      <c r="B1511" s="13"/>
      <c r="C1511" s="13"/>
      <c r="F1511" s="1"/>
      <c r="G1511" s="1"/>
    </row>
    <row r="1512" spans="2:7" x14ac:dyDescent="0.2">
      <c r="B1512" s="13"/>
      <c r="C1512" s="13"/>
      <c r="F1512" s="1"/>
      <c r="G1512" s="1"/>
    </row>
    <row r="1513" spans="2:7" x14ac:dyDescent="0.2">
      <c r="B1513" s="13"/>
      <c r="C1513" s="13"/>
      <c r="F1513" s="1"/>
      <c r="G1513" s="1"/>
    </row>
    <row r="1514" spans="2:7" x14ac:dyDescent="0.2">
      <c r="B1514" s="13"/>
      <c r="C1514" s="13"/>
      <c r="F1514" s="1"/>
      <c r="G1514" s="1"/>
    </row>
    <row r="1515" spans="2:7" x14ac:dyDescent="0.2">
      <c r="B1515" s="13"/>
      <c r="C1515" s="13"/>
      <c r="F1515" s="1"/>
      <c r="G1515" s="1"/>
    </row>
    <row r="1516" spans="2:7" x14ac:dyDescent="0.2">
      <c r="B1516" s="13"/>
      <c r="C1516" s="13"/>
      <c r="F1516" s="1"/>
      <c r="G1516" s="1"/>
    </row>
    <row r="1517" spans="2:7" x14ac:dyDescent="0.2">
      <c r="B1517" s="13"/>
      <c r="C1517" s="13"/>
      <c r="F1517" s="1"/>
      <c r="G1517" s="1"/>
    </row>
    <row r="1518" spans="2:7" x14ac:dyDescent="0.2">
      <c r="B1518" s="13"/>
      <c r="C1518" s="13"/>
      <c r="F1518" s="1"/>
      <c r="G1518" s="1"/>
    </row>
    <row r="1519" spans="2:7" x14ac:dyDescent="0.2">
      <c r="B1519" s="13"/>
      <c r="C1519" s="13"/>
      <c r="F1519" s="1"/>
      <c r="G1519" s="1"/>
    </row>
    <row r="1520" spans="2:7" x14ac:dyDescent="0.2">
      <c r="B1520" s="13"/>
      <c r="C1520" s="13"/>
      <c r="F1520" s="1"/>
      <c r="G1520" s="1"/>
    </row>
    <row r="1521" spans="2:7" x14ac:dyDescent="0.2">
      <c r="B1521" s="13"/>
      <c r="C1521" s="13"/>
      <c r="F1521" s="1"/>
      <c r="G1521" s="1"/>
    </row>
    <row r="1522" spans="2:7" x14ac:dyDescent="0.2">
      <c r="B1522" s="13"/>
      <c r="C1522" s="13"/>
      <c r="F1522" s="1"/>
      <c r="G1522" s="1"/>
    </row>
    <row r="1523" spans="2:7" x14ac:dyDescent="0.2">
      <c r="B1523" s="13"/>
      <c r="C1523" s="13"/>
      <c r="F1523" s="1"/>
      <c r="G1523" s="1"/>
    </row>
    <row r="1524" spans="2:7" x14ac:dyDescent="0.2">
      <c r="B1524" s="13"/>
      <c r="C1524" s="13"/>
      <c r="F1524" s="1"/>
      <c r="G1524" s="1"/>
    </row>
    <row r="1525" spans="2:7" x14ac:dyDescent="0.2">
      <c r="B1525" s="13"/>
      <c r="C1525" s="13"/>
      <c r="F1525" s="1"/>
      <c r="G1525" s="1"/>
    </row>
    <row r="1526" spans="2:7" x14ac:dyDescent="0.2">
      <c r="B1526" s="13"/>
      <c r="C1526" s="13"/>
      <c r="F1526" s="1"/>
      <c r="G1526" s="1"/>
    </row>
    <row r="1527" spans="2:7" x14ac:dyDescent="0.2">
      <c r="B1527" s="13"/>
      <c r="C1527" s="13"/>
      <c r="F1527" s="1"/>
      <c r="G1527" s="1"/>
    </row>
    <row r="1528" spans="2:7" x14ac:dyDescent="0.2">
      <c r="B1528" s="13"/>
      <c r="C1528" s="13"/>
      <c r="F1528" s="1"/>
      <c r="G1528" s="1"/>
    </row>
    <row r="1529" spans="2:7" x14ac:dyDescent="0.2">
      <c r="B1529" s="13"/>
      <c r="C1529" s="13"/>
      <c r="F1529" s="1"/>
      <c r="G1529" s="1"/>
    </row>
    <row r="1530" spans="2:7" x14ac:dyDescent="0.2">
      <c r="B1530" s="13"/>
      <c r="C1530" s="13"/>
      <c r="F1530" s="1"/>
      <c r="G1530" s="1"/>
    </row>
    <row r="1531" spans="2:7" x14ac:dyDescent="0.2">
      <c r="B1531" s="13"/>
      <c r="C1531" s="13"/>
      <c r="F1531" s="1"/>
      <c r="G1531" s="1"/>
    </row>
    <row r="1532" spans="2:7" x14ac:dyDescent="0.2">
      <c r="B1532" s="13"/>
      <c r="C1532" s="13"/>
      <c r="F1532" s="1"/>
      <c r="G1532" s="1"/>
    </row>
    <row r="1533" spans="2:7" x14ac:dyDescent="0.2">
      <c r="B1533" s="13"/>
      <c r="C1533" s="13"/>
      <c r="F1533" s="1"/>
      <c r="G1533" s="1"/>
    </row>
    <row r="1534" spans="2:7" x14ac:dyDescent="0.2">
      <c r="B1534" s="13"/>
      <c r="C1534" s="13"/>
      <c r="F1534" s="1"/>
      <c r="G1534" s="1"/>
    </row>
    <row r="1535" spans="2:7" x14ac:dyDescent="0.2">
      <c r="B1535" s="13"/>
      <c r="C1535" s="13"/>
      <c r="F1535" s="1"/>
      <c r="G1535" s="1"/>
    </row>
    <row r="1536" spans="2:7" x14ac:dyDescent="0.2">
      <c r="B1536" s="13"/>
      <c r="C1536" s="13"/>
      <c r="F1536" s="1"/>
      <c r="G1536" s="1"/>
    </row>
    <row r="1537" spans="2:7" x14ac:dyDescent="0.2">
      <c r="B1537" s="13"/>
      <c r="C1537" s="13"/>
      <c r="F1537" s="1"/>
      <c r="G1537" s="1"/>
    </row>
    <row r="1538" spans="2:7" x14ac:dyDescent="0.2">
      <c r="B1538" s="13"/>
      <c r="C1538" s="13"/>
      <c r="F1538" s="1"/>
      <c r="G1538" s="1"/>
    </row>
    <row r="1539" spans="2:7" x14ac:dyDescent="0.2">
      <c r="B1539" s="13"/>
      <c r="C1539" s="13"/>
      <c r="F1539" s="1"/>
      <c r="G1539" s="1"/>
    </row>
    <row r="1540" spans="2:7" x14ac:dyDescent="0.2">
      <c r="B1540" s="13"/>
      <c r="C1540" s="13"/>
      <c r="F1540" s="1"/>
      <c r="G1540" s="1"/>
    </row>
    <row r="1541" spans="2:7" x14ac:dyDescent="0.2">
      <c r="B1541" s="13"/>
      <c r="C1541" s="13"/>
      <c r="F1541" s="1"/>
      <c r="G1541" s="1"/>
    </row>
    <row r="1542" spans="2:7" x14ac:dyDescent="0.2">
      <c r="B1542" s="13"/>
      <c r="C1542" s="13"/>
      <c r="F1542" s="1"/>
      <c r="G1542" s="1"/>
    </row>
    <row r="1543" spans="2:7" x14ac:dyDescent="0.2">
      <c r="B1543" s="13"/>
      <c r="C1543" s="13"/>
      <c r="F1543" s="1"/>
      <c r="G1543" s="1"/>
    </row>
    <row r="1544" spans="2:7" x14ac:dyDescent="0.2">
      <c r="B1544" s="13"/>
      <c r="C1544" s="13"/>
      <c r="F1544" s="1"/>
      <c r="G1544" s="1"/>
    </row>
    <row r="1545" spans="2:7" x14ac:dyDescent="0.2">
      <c r="B1545" s="13"/>
      <c r="C1545" s="13"/>
      <c r="F1545" s="1"/>
      <c r="G1545" s="1"/>
    </row>
    <row r="1546" spans="2:7" x14ac:dyDescent="0.2">
      <c r="B1546" s="13"/>
      <c r="C1546" s="13"/>
      <c r="F1546" s="1"/>
      <c r="G1546" s="1"/>
    </row>
    <row r="1547" spans="2:7" x14ac:dyDescent="0.2">
      <c r="B1547" s="13"/>
      <c r="C1547" s="13"/>
      <c r="F1547" s="1"/>
      <c r="G1547" s="1"/>
    </row>
    <row r="1548" spans="2:7" x14ac:dyDescent="0.2">
      <c r="B1548" s="13"/>
      <c r="C1548" s="13"/>
      <c r="F1548" s="1"/>
      <c r="G1548" s="1"/>
    </row>
    <row r="1549" spans="2:7" x14ac:dyDescent="0.2">
      <c r="B1549" s="13"/>
      <c r="C1549" s="13"/>
      <c r="F1549" s="1"/>
      <c r="G1549" s="1"/>
    </row>
    <row r="1550" spans="2:7" x14ac:dyDescent="0.2">
      <c r="B1550" s="13"/>
      <c r="C1550" s="13"/>
      <c r="F1550" s="1"/>
      <c r="G1550" s="1"/>
    </row>
    <row r="1551" spans="2:7" x14ac:dyDescent="0.2">
      <c r="B1551" s="13"/>
      <c r="C1551" s="13"/>
      <c r="F1551" s="1"/>
      <c r="G1551" s="1"/>
    </row>
    <row r="1552" spans="2:7" x14ac:dyDescent="0.2">
      <c r="B1552" s="13"/>
      <c r="C1552" s="13"/>
      <c r="F1552" s="1"/>
      <c r="G1552" s="1"/>
    </row>
    <row r="1553" spans="2:7" x14ac:dyDescent="0.2">
      <c r="B1553" s="13"/>
      <c r="C1553" s="13"/>
      <c r="F1553" s="1"/>
      <c r="G1553" s="1"/>
    </row>
    <row r="1554" spans="2:7" x14ac:dyDescent="0.2">
      <c r="B1554" s="13"/>
      <c r="C1554" s="13"/>
      <c r="F1554" s="1"/>
      <c r="G1554" s="1"/>
    </row>
    <row r="1555" spans="2:7" x14ac:dyDescent="0.2">
      <c r="B1555" s="13"/>
      <c r="C1555" s="13"/>
      <c r="F1555" s="1"/>
      <c r="G1555" s="1"/>
    </row>
    <row r="1556" spans="2:7" x14ac:dyDescent="0.2">
      <c r="B1556" s="13"/>
      <c r="C1556" s="13"/>
      <c r="F1556" s="1"/>
      <c r="G1556" s="1"/>
    </row>
    <row r="1557" spans="2:7" x14ac:dyDescent="0.2">
      <c r="B1557" s="13"/>
      <c r="C1557" s="13"/>
      <c r="F1557" s="1"/>
      <c r="G1557" s="1"/>
    </row>
    <row r="1558" spans="2:7" x14ac:dyDescent="0.2">
      <c r="B1558" s="13"/>
      <c r="C1558" s="13"/>
      <c r="F1558" s="1"/>
      <c r="G1558" s="1"/>
    </row>
    <row r="1559" spans="2:7" x14ac:dyDescent="0.2">
      <c r="B1559" s="13"/>
      <c r="C1559" s="13"/>
      <c r="F1559" s="1"/>
      <c r="G1559" s="1"/>
    </row>
    <row r="1560" spans="2:7" x14ac:dyDescent="0.2">
      <c r="B1560" s="13"/>
      <c r="C1560" s="13"/>
      <c r="F1560" s="1"/>
      <c r="G1560" s="1"/>
    </row>
    <row r="1561" spans="2:7" x14ac:dyDescent="0.2">
      <c r="B1561" s="13"/>
      <c r="C1561" s="13"/>
      <c r="F1561" s="1"/>
      <c r="G1561" s="1"/>
    </row>
    <row r="1562" spans="2:7" x14ac:dyDescent="0.2">
      <c r="B1562" s="13"/>
      <c r="C1562" s="13"/>
      <c r="F1562" s="1"/>
      <c r="G1562" s="1"/>
    </row>
    <row r="1563" spans="2:7" x14ac:dyDescent="0.2">
      <c r="B1563" s="13"/>
      <c r="C1563" s="13"/>
      <c r="F1563" s="1"/>
      <c r="G1563" s="1"/>
    </row>
    <row r="1564" spans="2:7" x14ac:dyDescent="0.2">
      <c r="B1564" s="13"/>
      <c r="C1564" s="13"/>
      <c r="F1564" s="1"/>
      <c r="G1564" s="1"/>
    </row>
    <row r="1565" spans="2:7" x14ac:dyDescent="0.2">
      <c r="B1565" s="13"/>
      <c r="C1565" s="13"/>
      <c r="F1565" s="1"/>
      <c r="G1565" s="1"/>
    </row>
    <row r="1566" spans="2:7" x14ac:dyDescent="0.2">
      <c r="B1566" s="13"/>
      <c r="C1566" s="13"/>
      <c r="F1566" s="1"/>
      <c r="G1566" s="1"/>
    </row>
    <row r="1567" spans="2:7" x14ac:dyDescent="0.2">
      <c r="B1567" s="13"/>
      <c r="C1567" s="13"/>
      <c r="F1567" s="1"/>
      <c r="G1567" s="1"/>
    </row>
    <row r="1568" spans="2:7" x14ac:dyDescent="0.2">
      <c r="B1568" s="13"/>
      <c r="C1568" s="13"/>
      <c r="F1568" s="1"/>
      <c r="G1568" s="1"/>
    </row>
    <row r="1569" spans="2:7" x14ac:dyDescent="0.2">
      <c r="B1569" s="13"/>
      <c r="C1569" s="13"/>
      <c r="F1569" s="1"/>
      <c r="G1569" s="1"/>
    </row>
    <row r="1570" spans="2:7" x14ac:dyDescent="0.2">
      <c r="B1570" s="13"/>
      <c r="C1570" s="13"/>
      <c r="F1570" s="1"/>
      <c r="G1570" s="1"/>
    </row>
    <row r="1571" spans="2:7" x14ac:dyDescent="0.2">
      <c r="B1571" s="13"/>
      <c r="C1571" s="13"/>
      <c r="F1571" s="1"/>
      <c r="G1571" s="1"/>
    </row>
    <row r="1572" spans="2:7" x14ac:dyDescent="0.2">
      <c r="B1572" s="13"/>
      <c r="C1572" s="13"/>
      <c r="F1572" s="1"/>
      <c r="G1572" s="1"/>
    </row>
    <row r="1573" spans="2:7" x14ac:dyDescent="0.2">
      <c r="B1573" s="13"/>
      <c r="C1573" s="13"/>
      <c r="F1573" s="1"/>
      <c r="G1573" s="1"/>
    </row>
    <row r="1574" spans="2:7" x14ac:dyDescent="0.2">
      <c r="B1574" s="13"/>
      <c r="C1574" s="13"/>
      <c r="F1574" s="1"/>
      <c r="G1574" s="1"/>
    </row>
    <row r="1575" spans="2:7" x14ac:dyDescent="0.2">
      <c r="B1575" s="13"/>
      <c r="C1575" s="13"/>
      <c r="F1575" s="1"/>
      <c r="G1575" s="1"/>
    </row>
    <row r="1576" spans="2:7" x14ac:dyDescent="0.2">
      <c r="B1576" s="13"/>
      <c r="C1576" s="13"/>
      <c r="F1576" s="1"/>
      <c r="G1576" s="1"/>
    </row>
    <row r="1577" spans="2:7" x14ac:dyDescent="0.2">
      <c r="B1577" s="13"/>
      <c r="C1577" s="13"/>
      <c r="F1577" s="1"/>
      <c r="G1577" s="1"/>
    </row>
    <row r="1578" spans="2:7" x14ac:dyDescent="0.2">
      <c r="B1578" s="13"/>
      <c r="C1578" s="13"/>
      <c r="F1578" s="1"/>
      <c r="G1578" s="1"/>
    </row>
    <row r="1579" spans="2:7" x14ac:dyDescent="0.2">
      <c r="B1579" s="13"/>
      <c r="C1579" s="13"/>
      <c r="F1579" s="1"/>
      <c r="G1579" s="1"/>
    </row>
    <row r="1580" spans="2:7" x14ac:dyDescent="0.2">
      <c r="B1580" s="13"/>
      <c r="C1580" s="13"/>
      <c r="F1580" s="1"/>
      <c r="G1580" s="1"/>
    </row>
    <row r="1581" spans="2:7" x14ac:dyDescent="0.2">
      <c r="B1581" s="13"/>
      <c r="C1581" s="13"/>
      <c r="F1581" s="1"/>
      <c r="G1581" s="1"/>
    </row>
    <row r="1582" spans="2:7" x14ac:dyDescent="0.2">
      <c r="B1582" s="13"/>
      <c r="C1582" s="13"/>
      <c r="F1582" s="1"/>
      <c r="G1582" s="1"/>
    </row>
    <row r="1583" spans="2:7" x14ac:dyDescent="0.2">
      <c r="B1583" s="13"/>
      <c r="C1583" s="13"/>
      <c r="F1583" s="1"/>
      <c r="G1583" s="1"/>
    </row>
    <row r="1584" spans="2:7" x14ac:dyDescent="0.2">
      <c r="B1584" s="13"/>
      <c r="C1584" s="13"/>
      <c r="F1584" s="1"/>
      <c r="G1584" s="1"/>
    </row>
    <row r="1585" spans="2:7" x14ac:dyDescent="0.2">
      <c r="B1585" s="13"/>
      <c r="C1585" s="13"/>
      <c r="F1585" s="1"/>
      <c r="G1585" s="1"/>
    </row>
    <row r="1586" spans="2:7" x14ac:dyDescent="0.2">
      <c r="B1586" s="13"/>
      <c r="C1586" s="13"/>
      <c r="F1586" s="1"/>
      <c r="G1586" s="1"/>
    </row>
    <row r="1587" spans="2:7" x14ac:dyDescent="0.2">
      <c r="B1587" s="13"/>
      <c r="C1587" s="13"/>
      <c r="F1587" s="1"/>
      <c r="G1587" s="1"/>
    </row>
    <row r="1588" spans="2:7" x14ac:dyDescent="0.2">
      <c r="B1588" s="13"/>
      <c r="C1588" s="13"/>
      <c r="F1588" s="1"/>
      <c r="G1588" s="1"/>
    </row>
    <row r="1589" spans="2:7" x14ac:dyDescent="0.2">
      <c r="B1589" s="13"/>
      <c r="C1589" s="13"/>
      <c r="F1589" s="1"/>
      <c r="G1589" s="1"/>
    </row>
    <row r="1590" spans="2:7" x14ac:dyDescent="0.2">
      <c r="B1590" s="13"/>
      <c r="C1590" s="13"/>
      <c r="F1590" s="1"/>
      <c r="G1590" s="1"/>
    </row>
    <row r="1591" spans="2:7" x14ac:dyDescent="0.2">
      <c r="B1591" s="13"/>
      <c r="C1591" s="13"/>
      <c r="F1591" s="1"/>
      <c r="G1591" s="1"/>
    </row>
    <row r="1592" spans="2:7" x14ac:dyDescent="0.2">
      <c r="B1592" s="13"/>
      <c r="C1592" s="13"/>
      <c r="F1592" s="1"/>
      <c r="G1592" s="1"/>
    </row>
    <row r="1593" spans="2:7" x14ac:dyDescent="0.2">
      <c r="B1593" s="13"/>
      <c r="C1593" s="13"/>
      <c r="F1593" s="1"/>
      <c r="G1593" s="1"/>
    </row>
    <row r="1594" spans="2:7" x14ac:dyDescent="0.2">
      <c r="B1594" s="13"/>
      <c r="C1594" s="13"/>
      <c r="F1594" s="1"/>
      <c r="G1594" s="1"/>
    </row>
    <row r="1595" spans="2:7" x14ac:dyDescent="0.2">
      <c r="B1595" s="13"/>
      <c r="C1595" s="13"/>
      <c r="F1595" s="1"/>
      <c r="G1595" s="1"/>
    </row>
    <row r="1596" spans="2:7" x14ac:dyDescent="0.2">
      <c r="B1596" s="13"/>
      <c r="C1596" s="13"/>
      <c r="F1596" s="1"/>
      <c r="G1596" s="1"/>
    </row>
    <row r="1597" spans="2:7" x14ac:dyDescent="0.2">
      <c r="B1597" s="13"/>
      <c r="C1597" s="13"/>
      <c r="F1597" s="1"/>
      <c r="G1597" s="1"/>
    </row>
    <row r="1598" spans="2:7" x14ac:dyDescent="0.2">
      <c r="B1598" s="13"/>
      <c r="C1598" s="13"/>
      <c r="F1598" s="1"/>
      <c r="G1598" s="1"/>
    </row>
    <row r="1599" spans="2:7" x14ac:dyDescent="0.2">
      <c r="B1599" s="13"/>
      <c r="C1599" s="13"/>
      <c r="F1599" s="1"/>
      <c r="G1599" s="1"/>
    </row>
    <row r="1600" spans="2:7" x14ac:dyDescent="0.2">
      <c r="B1600" s="13"/>
      <c r="C1600" s="13"/>
      <c r="F1600" s="1"/>
      <c r="G1600" s="1"/>
    </row>
    <row r="1601" spans="2:7" x14ac:dyDescent="0.2">
      <c r="B1601" s="13"/>
      <c r="C1601" s="13"/>
      <c r="F1601" s="1"/>
      <c r="G1601" s="1"/>
    </row>
    <row r="1602" spans="2:7" x14ac:dyDescent="0.2">
      <c r="B1602" s="13"/>
      <c r="C1602" s="13"/>
      <c r="F1602" s="1"/>
      <c r="G1602" s="1"/>
    </row>
    <row r="1603" spans="2:7" x14ac:dyDescent="0.2">
      <c r="B1603" s="13"/>
      <c r="C1603" s="13"/>
      <c r="F1603" s="1"/>
      <c r="G1603" s="1"/>
    </row>
    <row r="1604" spans="2:7" x14ac:dyDescent="0.2">
      <c r="B1604" s="13"/>
      <c r="C1604" s="13"/>
      <c r="F1604" s="1"/>
      <c r="G1604" s="1"/>
    </row>
    <row r="1605" spans="2:7" x14ac:dyDescent="0.2">
      <c r="B1605" s="13"/>
      <c r="C1605" s="13"/>
      <c r="F1605" s="1"/>
      <c r="G1605" s="1"/>
    </row>
    <row r="1606" spans="2:7" x14ac:dyDescent="0.2">
      <c r="B1606" s="13"/>
      <c r="C1606" s="13"/>
      <c r="F1606" s="1"/>
      <c r="G1606" s="1"/>
    </row>
    <row r="1607" spans="2:7" x14ac:dyDescent="0.2">
      <c r="B1607" s="13"/>
      <c r="C1607" s="13"/>
      <c r="F1607" s="1"/>
      <c r="G1607" s="1"/>
    </row>
    <row r="1608" spans="2:7" x14ac:dyDescent="0.2">
      <c r="B1608" s="13"/>
      <c r="C1608" s="13"/>
      <c r="F1608" s="1"/>
      <c r="G1608" s="1"/>
    </row>
    <row r="1609" spans="2:7" x14ac:dyDescent="0.2">
      <c r="B1609" s="13"/>
      <c r="C1609" s="13"/>
      <c r="F1609" s="1"/>
      <c r="G1609" s="1"/>
    </row>
    <row r="1610" spans="2:7" x14ac:dyDescent="0.2">
      <c r="B1610" s="13"/>
      <c r="C1610" s="13"/>
      <c r="F1610" s="1"/>
      <c r="G1610" s="1"/>
    </row>
    <row r="1611" spans="2:7" x14ac:dyDescent="0.2">
      <c r="B1611" s="13"/>
      <c r="C1611" s="13"/>
      <c r="F1611" s="1"/>
      <c r="G1611" s="1"/>
    </row>
    <row r="1612" spans="2:7" x14ac:dyDescent="0.2">
      <c r="B1612" s="13"/>
      <c r="C1612" s="13"/>
      <c r="F1612" s="1"/>
      <c r="G1612" s="1"/>
    </row>
    <row r="1613" spans="2:7" x14ac:dyDescent="0.2">
      <c r="B1613" s="13"/>
      <c r="C1613" s="13"/>
      <c r="F1613" s="1"/>
      <c r="G1613" s="1"/>
    </row>
    <row r="1614" spans="2:7" x14ac:dyDescent="0.2">
      <c r="B1614" s="13"/>
      <c r="C1614" s="13"/>
      <c r="F1614" s="1"/>
      <c r="G1614" s="1"/>
    </row>
    <row r="1615" spans="2:7" x14ac:dyDescent="0.2">
      <c r="B1615" s="13"/>
      <c r="C1615" s="13"/>
      <c r="F1615" s="1"/>
      <c r="G1615" s="1"/>
    </row>
    <row r="1616" spans="2:7" x14ac:dyDescent="0.2">
      <c r="B1616" s="13"/>
      <c r="C1616" s="13"/>
      <c r="F1616" s="1"/>
      <c r="G1616" s="1"/>
    </row>
    <row r="1617" spans="2:7" x14ac:dyDescent="0.2">
      <c r="B1617" s="13"/>
      <c r="C1617" s="13"/>
      <c r="F1617" s="1"/>
      <c r="G1617" s="1"/>
    </row>
    <row r="1618" spans="2:7" x14ac:dyDescent="0.2">
      <c r="B1618" s="13"/>
      <c r="C1618" s="13"/>
      <c r="F1618" s="1"/>
      <c r="G1618" s="1"/>
    </row>
    <row r="1619" spans="2:7" x14ac:dyDescent="0.2">
      <c r="B1619" s="13"/>
      <c r="C1619" s="13"/>
      <c r="F1619" s="1"/>
      <c r="G1619" s="1"/>
    </row>
    <row r="1620" spans="2:7" x14ac:dyDescent="0.2">
      <c r="B1620" s="13"/>
      <c r="C1620" s="13"/>
      <c r="F1620" s="1"/>
      <c r="G1620" s="1"/>
    </row>
    <row r="1621" spans="2:7" x14ac:dyDescent="0.2">
      <c r="B1621" s="13"/>
      <c r="C1621" s="13"/>
      <c r="F1621" s="1"/>
      <c r="G1621" s="1"/>
    </row>
    <row r="1622" spans="2:7" x14ac:dyDescent="0.2">
      <c r="B1622" s="13"/>
      <c r="C1622" s="13"/>
      <c r="F1622" s="1"/>
      <c r="G1622" s="1"/>
    </row>
    <row r="1623" spans="2:7" x14ac:dyDescent="0.2">
      <c r="B1623" s="13"/>
      <c r="C1623" s="13"/>
      <c r="F1623" s="1"/>
      <c r="G1623" s="1"/>
    </row>
    <row r="1624" spans="2:7" x14ac:dyDescent="0.2">
      <c r="B1624" s="13"/>
      <c r="C1624" s="13"/>
      <c r="F1624" s="1"/>
      <c r="G1624" s="1"/>
    </row>
    <row r="1625" spans="2:7" x14ac:dyDescent="0.2">
      <c r="B1625" s="13"/>
      <c r="C1625" s="13"/>
      <c r="F1625" s="1"/>
      <c r="G1625" s="1"/>
    </row>
    <row r="1626" spans="2:7" x14ac:dyDescent="0.2">
      <c r="B1626" s="13"/>
      <c r="C1626" s="13"/>
      <c r="F1626" s="1"/>
      <c r="G1626" s="1"/>
    </row>
    <row r="1627" spans="2:7" x14ac:dyDescent="0.2">
      <c r="B1627" s="13"/>
      <c r="C1627" s="13"/>
      <c r="F1627" s="1"/>
      <c r="G1627" s="1"/>
    </row>
    <row r="1628" spans="2:7" x14ac:dyDescent="0.2">
      <c r="B1628" s="13"/>
      <c r="C1628" s="13"/>
      <c r="F1628" s="1"/>
      <c r="G1628" s="1"/>
    </row>
    <row r="1629" spans="2:7" x14ac:dyDescent="0.2">
      <c r="B1629" s="13"/>
      <c r="C1629" s="13"/>
      <c r="F1629" s="1"/>
      <c r="G1629" s="1"/>
    </row>
    <row r="1630" spans="2:7" x14ac:dyDescent="0.2">
      <c r="B1630" s="13"/>
      <c r="C1630" s="13"/>
      <c r="F1630" s="1"/>
      <c r="G1630" s="1"/>
    </row>
    <row r="1631" spans="2:7" x14ac:dyDescent="0.2">
      <c r="B1631" s="13"/>
      <c r="C1631" s="13"/>
      <c r="F1631" s="1"/>
      <c r="G1631" s="1"/>
    </row>
    <row r="1632" spans="2:7" x14ac:dyDescent="0.2">
      <c r="B1632" s="13"/>
      <c r="C1632" s="13"/>
      <c r="F1632" s="1"/>
      <c r="G1632" s="1"/>
    </row>
    <row r="1633" spans="2:7" x14ac:dyDescent="0.2">
      <c r="B1633" s="13"/>
      <c r="C1633" s="13"/>
      <c r="F1633" s="1"/>
      <c r="G1633" s="1"/>
    </row>
    <row r="1634" spans="2:7" x14ac:dyDescent="0.2">
      <c r="B1634" s="13"/>
      <c r="C1634" s="13"/>
      <c r="F1634" s="1"/>
      <c r="G1634" s="1"/>
    </row>
    <row r="1635" spans="2:7" x14ac:dyDescent="0.2">
      <c r="B1635" s="13"/>
      <c r="C1635" s="13"/>
      <c r="F1635" s="1"/>
      <c r="G1635" s="1"/>
    </row>
    <row r="1636" spans="2:7" x14ac:dyDescent="0.2">
      <c r="B1636" s="13"/>
      <c r="C1636" s="13"/>
      <c r="F1636" s="1"/>
      <c r="G1636" s="1"/>
    </row>
    <row r="1637" spans="2:7" x14ac:dyDescent="0.2">
      <c r="B1637" s="13"/>
      <c r="C1637" s="13"/>
      <c r="F1637" s="1"/>
      <c r="G1637" s="1"/>
    </row>
    <row r="1638" spans="2:7" x14ac:dyDescent="0.2">
      <c r="B1638" s="13"/>
      <c r="C1638" s="13"/>
      <c r="F1638" s="1"/>
      <c r="G1638" s="1"/>
    </row>
    <row r="1639" spans="2:7" x14ac:dyDescent="0.2">
      <c r="B1639" s="13"/>
      <c r="C1639" s="13"/>
      <c r="F1639" s="1"/>
      <c r="G1639" s="1"/>
    </row>
    <row r="1640" spans="2:7" x14ac:dyDescent="0.2">
      <c r="B1640" s="13"/>
      <c r="C1640" s="13"/>
      <c r="F1640" s="1"/>
      <c r="G1640" s="1"/>
    </row>
    <row r="1641" spans="2:7" x14ac:dyDescent="0.2">
      <c r="B1641" s="13"/>
      <c r="C1641" s="13"/>
      <c r="F1641" s="1"/>
      <c r="G1641" s="1"/>
    </row>
    <row r="1642" spans="2:7" x14ac:dyDescent="0.2">
      <c r="B1642" s="13"/>
      <c r="C1642" s="13"/>
      <c r="F1642" s="1"/>
      <c r="G1642" s="1"/>
    </row>
    <row r="1643" spans="2:7" x14ac:dyDescent="0.2">
      <c r="B1643" s="13"/>
      <c r="C1643" s="13"/>
      <c r="F1643" s="1"/>
      <c r="G1643" s="1"/>
    </row>
    <row r="1644" spans="2:7" x14ac:dyDescent="0.2">
      <c r="B1644" s="13"/>
      <c r="C1644" s="13"/>
      <c r="F1644" s="1"/>
      <c r="G1644" s="1"/>
    </row>
    <row r="1645" spans="2:7" x14ac:dyDescent="0.2">
      <c r="B1645" s="13"/>
      <c r="C1645" s="13"/>
      <c r="F1645" s="1"/>
      <c r="G1645" s="1"/>
    </row>
    <row r="1646" spans="2:7" x14ac:dyDescent="0.2">
      <c r="B1646" s="13"/>
      <c r="C1646" s="13"/>
      <c r="F1646" s="1"/>
      <c r="G1646" s="1"/>
    </row>
    <row r="1647" spans="2:7" x14ac:dyDescent="0.2">
      <c r="B1647" s="13"/>
      <c r="C1647" s="13"/>
      <c r="F1647" s="1"/>
      <c r="G1647" s="1"/>
    </row>
    <row r="1648" spans="2:7" x14ac:dyDescent="0.2">
      <c r="B1648" s="13"/>
      <c r="C1648" s="13"/>
      <c r="F1648" s="1"/>
      <c r="G1648" s="1"/>
    </row>
    <row r="1649" spans="2:7" x14ac:dyDescent="0.2">
      <c r="B1649" s="13"/>
      <c r="C1649" s="13"/>
      <c r="F1649" s="1"/>
      <c r="G1649" s="1"/>
    </row>
    <row r="1650" spans="2:7" x14ac:dyDescent="0.2">
      <c r="B1650" s="13"/>
      <c r="C1650" s="13"/>
      <c r="F1650" s="1"/>
      <c r="G1650" s="1"/>
    </row>
    <row r="1651" spans="2:7" x14ac:dyDescent="0.2">
      <c r="B1651" s="13"/>
      <c r="C1651" s="13"/>
      <c r="F1651" s="1"/>
      <c r="G1651" s="1"/>
    </row>
    <row r="1652" spans="2:7" x14ac:dyDescent="0.2">
      <c r="B1652" s="13"/>
      <c r="C1652" s="13"/>
      <c r="F1652" s="1"/>
      <c r="G1652" s="1"/>
    </row>
    <row r="1653" spans="2:7" x14ac:dyDescent="0.2">
      <c r="B1653" s="13"/>
      <c r="C1653" s="13"/>
      <c r="F1653" s="1"/>
      <c r="G1653" s="1"/>
    </row>
    <row r="1654" spans="2:7" x14ac:dyDescent="0.2">
      <c r="B1654" s="13"/>
      <c r="C1654" s="13"/>
      <c r="F1654" s="1"/>
      <c r="G1654" s="1"/>
    </row>
    <row r="1655" spans="2:7" x14ac:dyDescent="0.2">
      <c r="B1655" s="13"/>
      <c r="C1655" s="13"/>
      <c r="F1655" s="1"/>
      <c r="G1655" s="1"/>
    </row>
    <row r="1656" spans="2:7" x14ac:dyDescent="0.2">
      <c r="B1656" s="13"/>
      <c r="C1656" s="13"/>
      <c r="F1656" s="1"/>
      <c r="G1656" s="1"/>
    </row>
    <row r="1657" spans="2:7" x14ac:dyDescent="0.2">
      <c r="B1657" s="13"/>
      <c r="C1657" s="13"/>
      <c r="F1657" s="1"/>
      <c r="G1657" s="1"/>
    </row>
    <row r="1658" spans="2:7" x14ac:dyDescent="0.2">
      <c r="B1658" s="13"/>
      <c r="C1658" s="13"/>
      <c r="F1658" s="1"/>
      <c r="G1658" s="1"/>
    </row>
    <row r="1659" spans="2:7" x14ac:dyDescent="0.2">
      <c r="B1659" s="13"/>
      <c r="C1659" s="13"/>
      <c r="F1659" s="1"/>
      <c r="G1659" s="1"/>
    </row>
    <row r="1660" spans="2:7" x14ac:dyDescent="0.2">
      <c r="B1660" s="13"/>
      <c r="C1660" s="13"/>
      <c r="F1660" s="1"/>
      <c r="G1660" s="1"/>
    </row>
    <row r="1661" spans="2:7" x14ac:dyDescent="0.2">
      <c r="B1661" s="13"/>
      <c r="C1661" s="13"/>
      <c r="F1661" s="1"/>
      <c r="G1661" s="1"/>
    </row>
    <row r="1662" spans="2:7" x14ac:dyDescent="0.2">
      <c r="B1662" s="13"/>
      <c r="C1662" s="13"/>
      <c r="F1662" s="1"/>
      <c r="G1662" s="1"/>
    </row>
    <row r="1663" spans="2:7" x14ac:dyDescent="0.2">
      <c r="B1663" s="13"/>
      <c r="C1663" s="13"/>
      <c r="F1663" s="1"/>
      <c r="G1663" s="1"/>
    </row>
    <row r="1664" spans="2:7" x14ac:dyDescent="0.2">
      <c r="B1664" s="13"/>
      <c r="C1664" s="13"/>
      <c r="F1664" s="1"/>
      <c r="G1664" s="1"/>
    </row>
    <row r="1665" spans="2:7" x14ac:dyDescent="0.2">
      <c r="B1665" s="13"/>
      <c r="C1665" s="13"/>
      <c r="F1665" s="1"/>
      <c r="G1665" s="1"/>
    </row>
    <row r="1666" spans="2:7" x14ac:dyDescent="0.2">
      <c r="B1666" s="13"/>
      <c r="C1666" s="13"/>
      <c r="F1666" s="1"/>
      <c r="G1666" s="1"/>
    </row>
    <row r="1667" spans="2:7" x14ac:dyDescent="0.2">
      <c r="B1667" s="13"/>
      <c r="C1667" s="13"/>
      <c r="F1667" s="1"/>
      <c r="G1667" s="1"/>
    </row>
    <row r="1668" spans="2:7" x14ac:dyDescent="0.2">
      <c r="B1668" s="13"/>
      <c r="C1668" s="13"/>
      <c r="F1668" s="1"/>
      <c r="G1668" s="1"/>
    </row>
    <row r="1669" spans="2:7" x14ac:dyDescent="0.2">
      <c r="B1669" s="13"/>
      <c r="C1669" s="13"/>
      <c r="F1669" s="1"/>
      <c r="G1669" s="1"/>
    </row>
    <row r="1670" spans="2:7" x14ac:dyDescent="0.2">
      <c r="B1670" s="13"/>
      <c r="C1670" s="13"/>
      <c r="F1670" s="1"/>
      <c r="G1670" s="1"/>
    </row>
    <row r="1671" spans="2:7" x14ac:dyDescent="0.2">
      <c r="B1671" s="13"/>
      <c r="C1671" s="13"/>
      <c r="F1671" s="1"/>
      <c r="G1671" s="1"/>
    </row>
    <row r="1672" spans="2:7" x14ac:dyDescent="0.2">
      <c r="B1672" s="13"/>
      <c r="C1672" s="13"/>
      <c r="F1672" s="1"/>
      <c r="G1672" s="1"/>
    </row>
    <row r="1673" spans="2:7" x14ac:dyDescent="0.2">
      <c r="B1673" s="13"/>
      <c r="C1673" s="13"/>
      <c r="F1673" s="1"/>
      <c r="G1673" s="1"/>
    </row>
    <row r="1674" spans="2:7" x14ac:dyDescent="0.2">
      <c r="B1674" s="13"/>
      <c r="C1674" s="13"/>
      <c r="F1674" s="1"/>
      <c r="G1674" s="1"/>
    </row>
    <row r="1675" spans="2:7" x14ac:dyDescent="0.2">
      <c r="B1675" s="13"/>
      <c r="C1675" s="13"/>
      <c r="F1675" s="1"/>
      <c r="G1675" s="1"/>
    </row>
    <row r="1676" spans="2:7" x14ac:dyDescent="0.2">
      <c r="B1676" s="13"/>
      <c r="C1676" s="13"/>
      <c r="F1676" s="1"/>
      <c r="G1676" s="1"/>
    </row>
    <row r="1677" spans="2:7" x14ac:dyDescent="0.2">
      <c r="B1677" s="13"/>
      <c r="C1677" s="13"/>
      <c r="F1677" s="1"/>
      <c r="G1677" s="1"/>
    </row>
    <row r="1678" spans="2:7" x14ac:dyDescent="0.2">
      <c r="B1678" s="13"/>
      <c r="C1678" s="13"/>
      <c r="F1678" s="1"/>
      <c r="G1678" s="1"/>
    </row>
    <row r="1679" spans="2:7" x14ac:dyDescent="0.2">
      <c r="B1679" s="13"/>
      <c r="C1679" s="13"/>
      <c r="F1679" s="1"/>
      <c r="G1679" s="1"/>
    </row>
    <row r="1680" spans="2:7" x14ac:dyDescent="0.2">
      <c r="B1680" s="13"/>
      <c r="C1680" s="13"/>
      <c r="F1680" s="1"/>
      <c r="G1680" s="1"/>
    </row>
    <row r="1681" spans="2:7" x14ac:dyDescent="0.2">
      <c r="B1681" s="13"/>
      <c r="C1681" s="13"/>
      <c r="F1681" s="1"/>
      <c r="G1681" s="1"/>
    </row>
    <row r="1682" spans="2:7" x14ac:dyDescent="0.2">
      <c r="B1682" s="13"/>
      <c r="C1682" s="13"/>
      <c r="F1682" s="1"/>
      <c r="G1682" s="1"/>
    </row>
    <row r="1683" spans="2:7" x14ac:dyDescent="0.2">
      <c r="B1683" s="13"/>
      <c r="C1683" s="13"/>
      <c r="F1683" s="1"/>
      <c r="G1683" s="1"/>
    </row>
    <row r="1684" spans="2:7" x14ac:dyDescent="0.2">
      <c r="B1684" s="13"/>
      <c r="C1684" s="13"/>
      <c r="F1684" s="1"/>
      <c r="G1684" s="1"/>
    </row>
    <row r="1685" spans="2:7" x14ac:dyDescent="0.2">
      <c r="B1685" s="13"/>
      <c r="C1685" s="13"/>
      <c r="F1685" s="1"/>
      <c r="G1685" s="1"/>
    </row>
    <row r="1686" spans="2:7" x14ac:dyDescent="0.2">
      <c r="B1686" s="13"/>
      <c r="C1686" s="13"/>
      <c r="F1686" s="1"/>
      <c r="G1686" s="1"/>
    </row>
    <row r="1687" spans="2:7" x14ac:dyDescent="0.2">
      <c r="B1687" s="13"/>
      <c r="C1687" s="13"/>
      <c r="F1687" s="1"/>
      <c r="G1687" s="1"/>
    </row>
    <row r="1688" spans="2:7" x14ac:dyDescent="0.2">
      <c r="B1688" s="13"/>
      <c r="C1688" s="13"/>
      <c r="F1688" s="1"/>
      <c r="G1688" s="1"/>
    </row>
    <row r="1689" spans="2:7" x14ac:dyDescent="0.2">
      <c r="B1689" s="13"/>
      <c r="C1689" s="13"/>
      <c r="F1689" s="1"/>
      <c r="G1689" s="1"/>
    </row>
    <row r="1690" spans="2:7" x14ac:dyDescent="0.2">
      <c r="B1690" s="13"/>
      <c r="C1690" s="13"/>
      <c r="F1690" s="1"/>
      <c r="G1690" s="1"/>
    </row>
    <row r="1691" spans="2:7" x14ac:dyDescent="0.2">
      <c r="B1691" s="13"/>
      <c r="C1691" s="13"/>
      <c r="F1691" s="1"/>
      <c r="G1691" s="1"/>
    </row>
    <row r="1692" spans="2:7" x14ac:dyDescent="0.2">
      <c r="B1692" s="13"/>
      <c r="C1692" s="13"/>
      <c r="F1692" s="1"/>
      <c r="G1692" s="1"/>
    </row>
    <row r="1693" spans="2:7" x14ac:dyDescent="0.2">
      <c r="B1693" s="13"/>
      <c r="C1693" s="13"/>
      <c r="F1693" s="1"/>
      <c r="G1693" s="1"/>
    </row>
    <row r="1694" spans="2:7" x14ac:dyDescent="0.2">
      <c r="B1694" s="13"/>
      <c r="C1694" s="13"/>
      <c r="F1694" s="1"/>
      <c r="G1694" s="1"/>
    </row>
    <row r="1695" spans="2:7" x14ac:dyDescent="0.2">
      <c r="B1695" s="13"/>
      <c r="C1695" s="13"/>
      <c r="F1695" s="1"/>
      <c r="G1695" s="1"/>
    </row>
    <row r="1696" spans="2:7" x14ac:dyDescent="0.2">
      <c r="B1696" s="13"/>
      <c r="C1696" s="13"/>
      <c r="F1696" s="1"/>
      <c r="G1696" s="1"/>
    </row>
    <row r="1697" spans="2:7" x14ac:dyDescent="0.2">
      <c r="B1697" s="13"/>
      <c r="C1697" s="13"/>
      <c r="F1697" s="1"/>
      <c r="G1697" s="1"/>
    </row>
    <row r="1698" spans="2:7" x14ac:dyDescent="0.2">
      <c r="B1698" s="13"/>
      <c r="C1698" s="13"/>
      <c r="F1698" s="1"/>
      <c r="G1698" s="1"/>
    </row>
    <row r="1699" spans="2:7" x14ac:dyDescent="0.2">
      <c r="B1699" s="13"/>
      <c r="C1699" s="13"/>
      <c r="F1699" s="1"/>
      <c r="G1699" s="1"/>
    </row>
    <row r="1700" spans="2:7" x14ac:dyDescent="0.2">
      <c r="B1700" s="13"/>
      <c r="C1700" s="13"/>
      <c r="F1700" s="1"/>
      <c r="G1700" s="1"/>
    </row>
    <row r="1701" spans="2:7" x14ac:dyDescent="0.2">
      <c r="B1701" s="13"/>
      <c r="C1701" s="13"/>
      <c r="F1701" s="1"/>
      <c r="G1701" s="1"/>
    </row>
    <row r="1702" spans="2:7" x14ac:dyDescent="0.2">
      <c r="B1702" s="13"/>
      <c r="C1702" s="13"/>
      <c r="F1702" s="1"/>
      <c r="G1702" s="1"/>
    </row>
    <row r="1703" spans="2:7" x14ac:dyDescent="0.2">
      <c r="B1703" s="13"/>
      <c r="C1703" s="13"/>
      <c r="F1703" s="1"/>
      <c r="G1703" s="1"/>
    </row>
    <row r="1704" spans="2:7" x14ac:dyDescent="0.2">
      <c r="B1704" s="13"/>
      <c r="C1704" s="13"/>
      <c r="F1704" s="1"/>
      <c r="G1704" s="1"/>
    </row>
    <row r="1705" spans="2:7" x14ac:dyDescent="0.2">
      <c r="B1705" s="13"/>
      <c r="C1705" s="13"/>
      <c r="F1705" s="1"/>
      <c r="G1705" s="1"/>
    </row>
    <row r="1706" spans="2:7" x14ac:dyDescent="0.2">
      <c r="B1706" s="13"/>
      <c r="C1706" s="13"/>
      <c r="F1706" s="1"/>
      <c r="G1706" s="1"/>
    </row>
    <row r="1707" spans="2:7" x14ac:dyDescent="0.2">
      <c r="B1707" s="13"/>
      <c r="C1707" s="13"/>
      <c r="F1707" s="1"/>
      <c r="G1707" s="1"/>
    </row>
    <row r="1708" spans="2:7" x14ac:dyDescent="0.2">
      <c r="B1708" s="13"/>
      <c r="C1708" s="13"/>
      <c r="F1708" s="1"/>
      <c r="G1708" s="1"/>
    </row>
    <row r="1709" spans="2:7" x14ac:dyDescent="0.2">
      <c r="B1709" s="13"/>
      <c r="C1709" s="13"/>
      <c r="F1709" s="1"/>
      <c r="G1709" s="1"/>
    </row>
    <row r="1710" spans="2:7" x14ac:dyDescent="0.2">
      <c r="B1710" s="13"/>
      <c r="C1710" s="13"/>
      <c r="F1710" s="1"/>
      <c r="G1710" s="1"/>
    </row>
    <row r="1711" spans="2:7" x14ac:dyDescent="0.2">
      <c r="B1711" s="13"/>
      <c r="C1711" s="13"/>
      <c r="F1711" s="1"/>
      <c r="G1711" s="1"/>
    </row>
    <row r="1712" spans="2:7" x14ac:dyDescent="0.2">
      <c r="B1712" s="13"/>
      <c r="C1712" s="13"/>
      <c r="F1712" s="1"/>
      <c r="G1712" s="1"/>
    </row>
    <row r="1713" spans="2:7" x14ac:dyDescent="0.2">
      <c r="B1713" s="13"/>
      <c r="C1713" s="13"/>
      <c r="F1713" s="1"/>
      <c r="G1713" s="1"/>
    </row>
    <row r="1714" spans="2:7" x14ac:dyDescent="0.2">
      <c r="B1714" s="13"/>
      <c r="C1714" s="13"/>
      <c r="F1714" s="1"/>
      <c r="G1714" s="1"/>
    </row>
    <row r="1715" spans="2:7" x14ac:dyDescent="0.2">
      <c r="B1715" s="13"/>
      <c r="C1715" s="13"/>
      <c r="F1715" s="1"/>
      <c r="G1715" s="1"/>
    </row>
    <row r="1716" spans="2:7" x14ac:dyDescent="0.2">
      <c r="B1716" s="13"/>
      <c r="C1716" s="13"/>
      <c r="F1716" s="1"/>
      <c r="G1716" s="1"/>
    </row>
    <row r="1717" spans="2:7" x14ac:dyDescent="0.2">
      <c r="B1717" s="13"/>
      <c r="C1717" s="13"/>
      <c r="F1717" s="1"/>
      <c r="G1717" s="1"/>
    </row>
    <row r="1718" spans="2:7" x14ac:dyDescent="0.2">
      <c r="B1718" s="13"/>
      <c r="C1718" s="13"/>
      <c r="F1718" s="1"/>
      <c r="G1718" s="1"/>
    </row>
    <row r="1719" spans="2:7" x14ac:dyDescent="0.2">
      <c r="B1719" s="13"/>
      <c r="C1719" s="13"/>
      <c r="F1719" s="1"/>
      <c r="G1719" s="1"/>
    </row>
    <row r="1720" spans="2:7" x14ac:dyDescent="0.2">
      <c r="B1720" s="13"/>
      <c r="C1720" s="13"/>
      <c r="F1720" s="1"/>
      <c r="G1720" s="1"/>
    </row>
    <row r="1721" spans="2:7" x14ac:dyDescent="0.2">
      <c r="B1721" s="13"/>
      <c r="C1721" s="13"/>
      <c r="F1721" s="1"/>
      <c r="G1721" s="1"/>
    </row>
    <row r="1722" spans="2:7" x14ac:dyDescent="0.2">
      <c r="B1722" s="13"/>
      <c r="C1722" s="13"/>
      <c r="F1722" s="1"/>
      <c r="G1722" s="1"/>
    </row>
    <row r="1723" spans="2:7" x14ac:dyDescent="0.2">
      <c r="B1723" s="13"/>
      <c r="C1723" s="13"/>
      <c r="F1723" s="1"/>
      <c r="G1723" s="1"/>
    </row>
    <row r="1724" spans="2:7" x14ac:dyDescent="0.2">
      <c r="B1724" s="13"/>
      <c r="C1724" s="13"/>
      <c r="F1724" s="1"/>
      <c r="G1724" s="1"/>
    </row>
    <row r="1725" spans="2:7" x14ac:dyDescent="0.2">
      <c r="B1725" s="13"/>
      <c r="C1725" s="13"/>
      <c r="F1725" s="1"/>
      <c r="G1725" s="1"/>
    </row>
    <row r="1726" spans="2:7" x14ac:dyDescent="0.2">
      <c r="B1726" s="13"/>
      <c r="C1726" s="13"/>
      <c r="F1726" s="1"/>
      <c r="G1726" s="1"/>
    </row>
    <row r="1727" spans="2:7" x14ac:dyDescent="0.2">
      <c r="B1727" s="13"/>
      <c r="C1727" s="13"/>
      <c r="F1727" s="1"/>
      <c r="G1727" s="1"/>
    </row>
    <row r="1728" spans="2:7" x14ac:dyDescent="0.2">
      <c r="B1728" s="13"/>
      <c r="C1728" s="13"/>
      <c r="F1728" s="1"/>
      <c r="G1728" s="1"/>
    </row>
    <row r="1729" spans="2:7" x14ac:dyDescent="0.2">
      <c r="B1729" s="13"/>
      <c r="C1729" s="13"/>
      <c r="F1729" s="1"/>
      <c r="G1729" s="1"/>
    </row>
    <row r="1730" spans="2:7" x14ac:dyDescent="0.2">
      <c r="B1730" s="13"/>
      <c r="C1730" s="13"/>
      <c r="F1730" s="1"/>
      <c r="G1730" s="1"/>
    </row>
    <row r="1731" spans="2:7" x14ac:dyDescent="0.2">
      <c r="B1731" s="13"/>
      <c r="C1731" s="13"/>
      <c r="F1731" s="1"/>
      <c r="G1731" s="1"/>
    </row>
    <row r="1732" spans="2:7" x14ac:dyDescent="0.2">
      <c r="B1732" s="13"/>
      <c r="C1732" s="13"/>
      <c r="F1732" s="1"/>
      <c r="G1732" s="1"/>
    </row>
    <row r="1733" spans="2:7" x14ac:dyDescent="0.2">
      <c r="B1733" s="13"/>
      <c r="C1733" s="13"/>
      <c r="F1733" s="1"/>
      <c r="G1733" s="1"/>
    </row>
    <row r="1734" spans="2:7" x14ac:dyDescent="0.2">
      <c r="B1734" s="13"/>
      <c r="C1734" s="13"/>
      <c r="F1734" s="1"/>
      <c r="G1734" s="1"/>
    </row>
    <row r="1735" spans="2:7" x14ac:dyDescent="0.2">
      <c r="B1735" s="13"/>
      <c r="C1735" s="13"/>
      <c r="F1735" s="1"/>
      <c r="G1735" s="1"/>
    </row>
    <row r="1736" spans="2:7" x14ac:dyDescent="0.2">
      <c r="B1736" s="13"/>
      <c r="C1736" s="13"/>
      <c r="F1736" s="1"/>
      <c r="G1736" s="1"/>
    </row>
    <row r="1737" spans="2:7" x14ac:dyDescent="0.2">
      <c r="B1737" s="13"/>
      <c r="C1737" s="13"/>
      <c r="F1737" s="1"/>
      <c r="G1737" s="1"/>
    </row>
    <row r="1738" spans="2:7" x14ac:dyDescent="0.2">
      <c r="B1738" s="13"/>
      <c r="C1738" s="13"/>
      <c r="F1738" s="1"/>
      <c r="G1738" s="1"/>
    </row>
    <row r="1739" spans="2:7" x14ac:dyDescent="0.2">
      <c r="B1739" s="13"/>
      <c r="C1739" s="13"/>
      <c r="F1739" s="1"/>
      <c r="G1739" s="1"/>
    </row>
    <row r="1740" spans="2:7" x14ac:dyDescent="0.2">
      <c r="B1740" s="13"/>
      <c r="C1740" s="13"/>
      <c r="F1740" s="1"/>
      <c r="G1740" s="1"/>
    </row>
    <row r="1741" spans="2:7" x14ac:dyDescent="0.2">
      <c r="B1741" s="13"/>
      <c r="C1741" s="13"/>
      <c r="F1741" s="1"/>
      <c r="G1741" s="1"/>
    </row>
    <row r="1742" spans="2:7" x14ac:dyDescent="0.2">
      <c r="B1742" s="13"/>
      <c r="C1742" s="13"/>
      <c r="F1742" s="1"/>
      <c r="G1742" s="1"/>
    </row>
    <row r="1743" spans="2:7" x14ac:dyDescent="0.2">
      <c r="B1743" s="13"/>
      <c r="C1743" s="13"/>
      <c r="F1743" s="1"/>
      <c r="G1743" s="1"/>
    </row>
    <row r="1744" spans="2:7" x14ac:dyDescent="0.2">
      <c r="B1744" s="13"/>
      <c r="C1744" s="13"/>
      <c r="F1744" s="1"/>
      <c r="G1744" s="1"/>
    </row>
    <row r="1745" spans="2:7" x14ac:dyDescent="0.2">
      <c r="B1745" s="13"/>
      <c r="C1745" s="13"/>
      <c r="F1745" s="1"/>
      <c r="G1745" s="1"/>
    </row>
    <row r="1746" spans="2:7" x14ac:dyDescent="0.2">
      <c r="B1746" s="13"/>
      <c r="C1746" s="13"/>
      <c r="F1746" s="1"/>
      <c r="G1746" s="1"/>
    </row>
    <row r="1747" spans="2:7" x14ac:dyDescent="0.2">
      <c r="B1747" s="13"/>
      <c r="C1747" s="13"/>
      <c r="F1747" s="1"/>
      <c r="G1747" s="1"/>
    </row>
    <row r="1748" spans="2:7" x14ac:dyDescent="0.2">
      <c r="B1748" s="13"/>
      <c r="C1748" s="13"/>
      <c r="F1748" s="1"/>
      <c r="G1748" s="1"/>
    </row>
    <row r="1749" spans="2:7" x14ac:dyDescent="0.2">
      <c r="B1749" s="13"/>
      <c r="C1749" s="13"/>
      <c r="F1749" s="1"/>
      <c r="G1749" s="1"/>
    </row>
    <row r="1750" spans="2:7" x14ac:dyDescent="0.2">
      <c r="B1750" s="13"/>
      <c r="C1750" s="13"/>
      <c r="F1750" s="1"/>
      <c r="G1750" s="1"/>
    </row>
    <row r="1751" spans="2:7" x14ac:dyDescent="0.2">
      <c r="B1751" s="13"/>
      <c r="C1751" s="13"/>
      <c r="F1751" s="1"/>
      <c r="G1751" s="1"/>
    </row>
    <row r="1752" spans="2:7" x14ac:dyDescent="0.2">
      <c r="B1752" s="13"/>
      <c r="C1752" s="13"/>
      <c r="F1752" s="1"/>
      <c r="G1752" s="1"/>
    </row>
    <row r="1753" spans="2:7" x14ac:dyDescent="0.2">
      <c r="B1753" s="13"/>
      <c r="C1753" s="13"/>
      <c r="F1753" s="1"/>
      <c r="G1753" s="1"/>
    </row>
    <row r="1754" spans="2:7" x14ac:dyDescent="0.2">
      <c r="B1754" s="13"/>
      <c r="C1754" s="13"/>
      <c r="F1754" s="1"/>
      <c r="G1754" s="1"/>
    </row>
    <row r="1755" spans="2:7" x14ac:dyDescent="0.2">
      <c r="B1755" s="13"/>
      <c r="C1755" s="13"/>
      <c r="F1755" s="1"/>
      <c r="G1755" s="1"/>
    </row>
    <row r="1756" spans="2:7" x14ac:dyDescent="0.2">
      <c r="B1756" s="13"/>
      <c r="C1756" s="13"/>
      <c r="F1756" s="1"/>
      <c r="G1756" s="1"/>
    </row>
    <row r="1757" spans="2:7" x14ac:dyDescent="0.2">
      <c r="B1757" s="13"/>
      <c r="C1757" s="13"/>
      <c r="F1757" s="1"/>
      <c r="G1757" s="1"/>
    </row>
    <row r="1758" spans="2:7" x14ac:dyDescent="0.2">
      <c r="B1758" s="13"/>
      <c r="C1758" s="13"/>
      <c r="F1758" s="1"/>
      <c r="G1758" s="1"/>
    </row>
    <row r="1759" spans="2:7" x14ac:dyDescent="0.2">
      <c r="B1759" s="13"/>
      <c r="C1759" s="13"/>
      <c r="F1759" s="1"/>
      <c r="G1759" s="1"/>
    </row>
    <row r="1760" spans="2:7" x14ac:dyDescent="0.2">
      <c r="B1760" s="13"/>
      <c r="C1760" s="13"/>
      <c r="F1760" s="1"/>
      <c r="G1760" s="1"/>
    </row>
    <row r="1761" spans="2:7" x14ac:dyDescent="0.2">
      <c r="B1761" s="13"/>
      <c r="C1761" s="13"/>
      <c r="F1761" s="1"/>
      <c r="G1761" s="1"/>
    </row>
    <row r="1762" spans="2:7" x14ac:dyDescent="0.2">
      <c r="B1762" s="13"/>
      <c r="C1762" s="13"/>
      <c r="F1762" s="1"/>
      <c r="G1762" s="1"/>
    </row>
    <row r="1763" spans="2:7" x14ac:dyDescent="0.2">
      <c r="B1763" s="13"/>
      <c r="C1763" s="13"/>
      <c r="F1763" s="1"/>
      <c r="G1763" s="1"/>
    </row>
    <row r="1764" spans="2:7" x14ac:dyDescent="0.2">
      <c r="B1764" s="13"/>
      <c r="C1764" s="13"/>
      <c r="F1764" s="1"/>
      <c r="G1764" s="1"/>
    </row>
    <row r="1765" spans="2:7" x14ac:dyDescent="0.2">
      <c r="B1765" s="13"/>
      <c r="C1765" s="13"/>
      <c r="F1765" s="1"/>
      <c r="G1765" s="1"/>
    </row>
    <row r="1766" spans="2:7" x14ac:dyDescent="0.2">
      <c r="B1766" s="13"/>
      <c r="C1766" s="13"/>
      <c r="F1766" s="1"/>
      <c r="G1766" s="1"/>
    </row>
    <row r="1767" spans="2:7" x14ac:dyDescent="0.2">
      <c r="B1767" s="13"/>
      <c r="C1767" s="13"/>
      <c r="F1767" s="1"/>
      <c r="G1767" s="1"/>
    </row>
    <row r="1768" spans="2:7" x14ac:dyDescent="0.2">
      <c r="B1768" s="13"/>
      <c r="C1768" s="13"/>
      <c r="F1768" s="1"/>
      <c r="G1768" s="1"/>
    </row>
    <row r="1769" spans="2:7" x14ac:dyDescent="0.2">
      <c r="B1769" s="13"/>
      <c r="C1769" s="13"/>
      <c r="F1769" s="1"/>
      <c r="G1769" s="1"/>
    </row>
    <row r="1770" spans="2:7" x14ac:dyDescent="0.2">
      <c r="B1770" s="13"/>
      <c r="C1770" s="13"/>
      <c r="F1770" s="1"/>
      <c r="G1770" s="1"/>
    </row>
    <row r="1771" spans="2:7" x14ac:dyDescent="0.2">
      <c r="B1771" s="13"/>
      <c r="C1771" s="13"/>
      <c r="F1771" s="1"/>
      <c r="G1771" s="1"/>
    </row>
    <row r="1772" spans="2:7" x14ac:dyDescent="0.2">
      <c r="B1772" s="13"/>
      <c r="C1772" s="13"/>
      <c r="F1772" s="1"/>
      <c r="G1772" s="1"/>
    </row>
    <row r="1773" spans="2:7" x14ac:dyDescent="0.2">
      <c r="B1773" s="13"/>
      <c r="C1773" s="13"/>
      <c r="F1773" s="1"/>
      <c r="G1773" s="1"/>
    </row>
    <row r="1774" spans="2:7" x14ac:dyDescent="0.2">
      <c r="B1774" s="13"/>
      <c r="C1774" s="13"/>
      <c r="F1774" s="1"/>
      <c r="G1774" s="1"/>
    </row>
    <row r="1775" spans="2:7" x14ac:dyDescent="0.2">
      <c r="B1775" s="13"/>
      <c r="C1775" s="13"/>
      <c r="F1775" s="1"/>
      <c r="G1775" s="1"/>
    </row>
    <row r="1776" spans="2:7" x14ac:dyDescent="0.2">
      <c r="B1776" s="13"/>
      <c r="C1776" s="13"/>
      <c r="F1776" s="1"/>
      <c r="G1776" s="1"/>
    </row>
    <row r="1777" spans="2:7" x14ac:dyDescent="0.2">
      <c r="B1777" s="13"/>
      <c r="C1777" s="13"/>
      <c r="F1777" s="1"/>
      <c r="G1777" s="1"/>
    </row>
    <row r="1778" spans="2:7" x14ac:dyDescent="0.2">
      <c r="B1778" s="13"/>
      <c r="C1778" s="13"/>
      <c r="F1778" s="1"/>
      <c r="G1778" s="1"/>
    </row>
    <row r="1779" spans="2:7" x14ac:dyDescent="0.2">
      <c r="B1779" s="13"/>
      <c r="C1779" s="13"/>
      <c r="F1779" s="1"/>
      <c r="G1779" s="1"/>
    </row>
    <row r="1780" spans="2:7" x14ac:dyDescent="0.2">
      <c r="B1780" s="13"/>
      <c r="C1780" s="13"/>
      <c r="F1780" s="1"/>
      <c r="G1780" s="1"/>
    </row>
    <row r="1781" spans="2:7" x14ac:dyDescent="0.2">
      <c r="B1781" s="13"/>
      <c r="C1781" s="13"/>
      <c r="F1781" s="1"/>
      <c r="G1781" s="1"/>
    </row>
    <row r="1782" spans="2:7" x14ac:dyDescent="0.2">
      <c r="B1782" s="13"/>
      <c r="C1782" s="13"/>
      <c r="F1782" s="1"/>
      <c r="G1782" s="1"/>
    </row>
    <row r="1783" spans="2:7" x14ac:dyDescent="0.2">
      <c r="B1783" s="13"/>
      <c r="C1783" s="13"/>
      <c r="F1783" s="1"/>
      <c r="G1783" s="1"/>
    </row>
    <row r="1784" spans="2:7" x14ac:dyDescent="0.2">
      <c r="B1784" s="13"/>
      <c r="C1784" s="13"/>
      <c r="F1784" s="1"/>
      <c r="G1784" s="1"/>
    </row>
    <row r="1785" spans="2:7" x14ac:dyDescent="0.2">
      <c r="B1785" s="13"/>
      <c r="C1785" s="13"/>
      <c r="F1785" s="1"/>
      <c r="G1785" s="1"/>
    </row>
    <row r="1786" spans="2:7" x14ac:dyDescent="0.2">
      <c r="B1786" s="13"/>
      <c r="C1786" s="13"/>
      <c r="F1786" s="1"/>
      <c r="G1786" s="1"/>
    </row>
    <row r="1787" spans="2:7" x14ac:dyDescent="0.2">
      <c r="B1787" s="13"/>
      <c r="C1787" s="13"/>
      <c r="F1787" s="1"/>
      <c r="G1787" s="1"/>
    </row>
    <row r="1788" spans="2:7" x14ac:dyDescent="0.2">
      <c r="B1788" s="13"/>
      <c r="C1788" s="13"/>
      <c r="F1788" s="1"/>
      <c r="G1788" s="1"/>
    </row>
    <row r="1789" spans="2:7" x14ac:dyDescent="0.2">
      <c r="B1789" s="13"/>
      <c r="C1789" s="13"/>
      <c r="F1789" s="1"/>
      <c r="G1789" s="1"/>
    </row>
    <row r="1790" spans="2:7" x14ac:dyDescent="0.2">
      <c r="B1790" s="13"/>
      <c r="C1790" s="13"/>
      <c r="F1790" s="1"/>
      <c r="G1790" s="1"/>
    </row>
    <row r="1791" spans="2:7" x14ac:dyDescent="0.2">
      <c r="B1791" s="13"/>
      <c r="C1791" s="13"/>
      <c r="F1791" s="1"/>
      <c r="G1791" s="1"/>
    </row>
    <row r="1792" spans="2:7" x14ac:dyDescent="0.2">
      <c r="B1792" s="13"/>
      <c r="C1792" s="13"/>
      <c r="F1792" s="1"/>
      <c r="G1792" s="1"/>
    </row>
    <row r="1793" spans="2:7" x14ac:dyDescent="0.2">
      <c r="B1793" s="13"/>
      <c r="C1793" s="13"/>
      <c r="F1793" s="1"/>
      <c r="G1793" s="1"/>
    </row>
    <row r="1794" spans="2:7" x14ac:dyDescent="0.2">
      <c r="B1794" s="13"/>
      <c r="C1794" s="13"/>
      <c r="F1794" s="1"/>
      <c r="G1794" s="1"/>
    </row>
    <row r="1795" spans="2:7" x14ac:dyDescent="0.2">
      <c r="B1795" s="13"/>
      <c r="C1795" s="13"/>
      <c r="F1795" s="1"/>
      <c r="G1795" s="1"/>
    </row>
    <row r="1796" spans="2:7" x14ac:dyDescent="0.2">
      <c r="B1796" s="13"/>
      <c r="C1796" s="13"/>
      <c r="F1796" s="1"/>
      <c r="G1796" s="1"/>
    </row>
    <row r="1797" spans="2:7" x14ac:dyDescent="0.2">
      <c r="B1797" s="13"/>
      <c r="C1797" s="13"/>
      <c r="F1797" s="1"/>
      <c r="G1797" s="1"/>
    </row>
    <row r="1798" spans="2:7" x14ac:dyDescent="0.2">
      <c r="B1798" s="13"/>
      <c r="C1798" s="13"/>
      <c r="F1798" s="1"/>
      <c r="G1798" s="1"/>
    </row>
    <row r="1799" spans="2:7" x14ac:dyDescent="0.2">
      <c r="B1799" s="13"/>
      <c r="C1799" s="13"/>
      <c r="F1799" s="1"/>
      <c r="G1799" s="1"/>
    </row>
    <row r="1800" spans="2:7" x14ac:dyDescent="0.2">
      <c r="B1800" s="13"/>
      <c r="C1800" s="13"/>
      <c r="F1800" s="1"/>
      <c r="G1800" s="1"/>
    </row>
    <row r="1801" spans="2:7" x14ac:dyDescent="0.2">
      <c r="B1801" s="13"/>
      <c r="C1801" s="13"/>
      <c r="F1801" s="1"/>
      <c r="G1801" s="1"/>
    </row>
    <row r="1802" spans="2:7" x14ac:dyDescent="0.2">
      <c r="B1802" s="13"/>
      <c r="C1802" s="13"/>
      <c r="F1802" s="1"/>
      <c r="G1802" s="1"/>
    </row>
    <row r="1803" spans="2:7" x14ac:dyDescent="0.2">
      <c r="B1803" s="13"/>
      <c r="C1803" s="13"/>
      <c r="F1803" s="1"/>
      <c r="G1803" s="1"/>
    </row>
    <row r="1804" spans="2:7" x14ac:dyDescent="0.2">
      <c r="B1804" s="13"/>
      <c r="C1804" s="13"/>
      <c r="F1804" s="1"/>
      <c r="G1804" s="1"/>
    </row>
    <row r="1805" spans="2:7" x14ac:dyDescent="0.2">
      <c r="B1805" s="13"/>
      <c r="C1805" s="13"/>
      <c r="F1805" s="1"/>
      <c r="G1805" s="1"/>
    </row>
    <row r="1806" spans="2:7" x14ac:dyDescent="0.2">
      <c r="B1806" s="13"/>
      <c r="C1806" s="13"/>
      <c r="F1806" s="1"/>
      <c r="G1806" s="1"/>
    </row>
    <row r="1807" spans="2:7" x14ac:dyDescent="0.2">
      <c r="B1807" s="13"/>
      <c r="C1807" s="13"/>
      <c r="F1807" s="1"/>
      <c r="G1807" s="1"/>
    </row>
    <row r="1808" spans="2:7" x14ac:dyDescent="0.2">
      <c r="B1808" s="13"/>
      <c r="C1808" s="13"/>
      <c r="F1808" s="1"/>
      <c r="G1808" s="1"/>
    </row>
    <row r="1809" spans="2:7" x14ac:dyDescent="0.2">
      <c r="B1809" s="13"/>
      <c r="C1809" s="13"/>
      <c r="F1809" s="1"/>
      <c r="G1809" s="1"/>
    </row>
    <row r="1810" spans="2:7" x14ac:dyDescent="0.2">
      <c r="B1810" s="13"/>
      <c r="C1810" s="13"/>
      <c r="F1810" s="1"/>
      <c r="G1810" s="1"/>
    </row>
    <row r="1811" spans="2:7" x14ac:dyDescent="0.2">
      <c r="B1811" s="13"/>
      <c r="C1811" s="13"/>
      <c r="F1811" s="1"/>
      <c r="G1811" s="1"/>
    </row>
    <row r="1812" spans="2:7" x14ac:dyDescent="0.2">
      <c r="B1812" s="13"/>
      <c r="C1812" s="13"/>
      <c r="F1812" s="1"/>
      <c r="G1812" s="1"/>
    </row>
    <row r="1813" spans="2:7" x14ac:dyDescent="0.2">
      <c r="B1813" s="13"/>
      <c r="C1813" s="13"/>
      <c r="F1813" s="1"/>
      <c r="G1813" s="1"/>
    </row>
    <row r="1814" spans="2:7" x14ac:dyDescent="0.2">
      <c r="B1814" s="13"/>
      <c r="C1814" s="13"/>
      <c r="F1814" s="1"/>
      <c r="G1814" s="1"/>
    </row>
    <row r="1815" spans="2:7" x14ac:dyDescent="0.2">
      <c r="B1815" s="13"/>
      <c r="C1815" s="13"/>
      <c r="F1815" s="1"/>
      <c r="G1815" s="1"/>
    </row>
    <row r="1816" spans="2:7" x14ac:dyDescent="0.2">
      <c r="B1816" s="13"/>
      <c r="C1816" s="13"/>
      <c r="F1816" s="1"/>
      <c r="G1816" s="1"/>
    </row>
    <row r="1817" spans="2:7" x14ac:dyDescent="0.2">
      <c r="B1817" s="13"/>
      <c r="C1817" s="13"/>
      <c r="F1817" s="1"/>
      <c r="G1817" s="1"/>
    </row>
    <row r="1818" spans="2:7" x14ac:dyDescent="0.2">
      <c r="B1818" s="13"/>
      <c r="C1818" s="13"/>
      <c r="F1818" s="1"/>
      <c r="G1818" s="1"/>
    </row>
    <row r="1819" spans="2:7" x14ac:dyDescent="0.2">
      <c r="B1819" s="13"/>
      <c r="C1819" s="13"/>
      <c r="F1819" s="1"/>
      <c r="G1819" s="1"/>
    </row>
    <row r="1820" spans="2:7" x14ac:dyDescent="0.2">
      <c r="B1820" s="13"/>
      <c r="C1820" s="13"/>
      <c r="F1820" s="1"/>
      <c r="G1820" s="1"/>
    </row>
    <row r="1821" spans="2:7" x14ac:dyDescent="0.2">
      <c r="B1821" s="13"/>
      <c r="C1821" s="13"/>
      <c r="F1821" s="1"/>
      <c r="G1821" s="1"/>
    </row>
    <row r="1822" spans="2:7" x14ac:dyDescent="0.2">
      <c r="B1822" s="13"/>
      <c r="C1822" s="13"/>
      <c r="F1822" s="1"/>
      <c r="G1822" s="1"/>
    </row>
    <row r="1823" spans="2:7" x14ac:dyDescent="0.2">
      <c r="B1823" s="13"/>
      <c r="C1823" s="13"/>
      <c r="F1823" s="1"/>
      <c r="G1823" s="1"/>
    </row>
    <row r="1824" spans="2:7" x14ac:dyDescent="0.2">
      <c r="B1824" s="13"/>
      <c r="C1824" s="13"/>
      <c r="F1824" s="1"/>
      <c r="G1824" s="1"/>
    </row>
    <row r="1825" spans="2:7" x14ac:dyDescent="0.2">
      <c r="B1825" s="13"/>
      <c r="C1825" s="13"/>
      <c r="F1825" s="1"/>
      <c r="G1825" s="1"/>
    </row>
    <row r="1826" spans="2:7" x14ac:dyDescent="0.2">
      <c r="B1826" s="13"/>
      <c r="C1826" s="13"/>
      <c r="F1826" s="1"/>
      <c r="G1826" s="1"/>
    </row>
    <row r="1827" spans="2:7" x14ac:dyDescent="0.2">
      <c r="B1827" s="13"/>
      <c r="C1827" s="13"/>
      <c r="F1827" s="1"/>
      <c r="G1827" s="1"/>
    </row>
    <row r="1828" spans="2:7" x14ac:dyDescent="0.2">
      <c r="B1828" s="13"/>
      <c r="C1828" s="13"/>
      <c r="F1828" s="1"/>
      <c r="G1828" s="1"/>
    </row>
    <row r="1829" spans="2:7" x14ac:dyDescent="0.2">
      <c r="B1829" s="13"/>
      <c r="C1829" s="13"/>
      <c r="F1829" s="1"/>
      <c r="G1829" s="1"/>
    </row>
    <row r="1830" spans="2:7" x14ac:dyDescent="0.2">
      <c r="B1830" s="13"/>
      <c r="C1830" s="13"/>
      <c r="F1830" s="1"/>
      <c r="G1830" s="1"/>
    </row>
    <row r="1831" spans="2:7" x14ac:dyDescent="0.2">
      <c r="B1831" s="13"/>
      <c r="C1831" s="13"/>
      <c r="F1831" s="1"/>
      <c r="G1831" s="1"/>
    </row>
    <row r="1832" spans="2:7" x14ac:dyDescent="0.2">
      <c r="B1832" s="13"/>
      <c r="C1832" s="13"/>
      <c r="F1832" s="1"/>
      <c r="G1832" s="1"/>
    </row>
    <row r="1833" spans="2:7" x14ac:dyDescent="0.2">
      <c r="B1833" s="13"/>
      <c r="C1833" s="13"/>
      <c r="F1833" s="1"/>
      <c r="G1833" s="1"/>
    </row>
    <row r="1834" spans="2:7" x14ac:dyDescent="0.2">
      <c r="B1834" s="13"/>
      <c r="C1834" s="13"/>
      <c r="F1834" s="1"/>
      <c r="G1834" s="1"/>
    </row>
    <row r="1835" spans="2:7" x14ac:dyDescent="0.2">
      <c r="B1835" s="13"/>
      <c r="C1835" s="13"/>
      <c r="F1835" s="1"/>
      <c r="G1835" s="1"/>
    </row>
    <row r="1836" spans="2:7" x14ac:dyDescent="0.2">
      <c r="B1836" s="13"/>
      <c r="C1836" s="13"/>
      <c r="F1836" s="1"/>
      <c r="G1836" s="1"/>
    </row>
    <row r="1837" spans="2:7" x14ac:dyDescent="0.2">
      <c r="B1837" s="13"/>
      <c r="C1837" s="13"/>
      <c r="F1837" s="1"/>
      <c r="G1837" s="1"/>
    </row>
    <row r="1838" spans="2:7" x14ac:dyDescent="0.2">
      <c r="B1838" s="13"/>
      <c r="C1838" s="13"/>
      <c r="F1838" s="1"/>
      <c r="G1838" s="1"/>
    </row>
    <row r="1839" spans="2:7" x14ac:dyDescent="0.2">
      <c r="B1839" s="13"/>
      <c r="C1839" s="13"/>
      <c r="F1839" s="1"/>
      <c r="G1839" s="1"/>
    </row>
    <row r="1840" spans="2:7" x14ac:dyDescent="0.2">
      <c r="B1840" s="13"/>
      <c r="C1840" s="13"/>
      <c r="F1840" s="1"/>
      <c r="G1840" s="1"/>
    </row>
    <row r="1841" spans="2:7" x14ac:dyDescent="0.2">
      <c r="B1841" s="13"/>
      <c r="C1841" s="13"/>
      <c r="F1841" s="1"/>
      <c r="G1841" s="1"/>
    </row>
    <row r="1842" spans="2:7" x14ac:dyDescent="0.2">
      <c r="B1842" s="13"/>
      <c r="C1842" s="13"/>
      <c r="F1842" s="1"/>
      <c r="G1842" s="1"/>
    </row>
    <row r="1843" spans="2:7" x14ac:dyDescent="0.2">
      <c r="B1843" s="13"/>
      <c r="C1843" s="13"/>
      <c r="F1843" s="1"/>
      <c r="G1843" s="1"/>
    </row>
    <row r="1844" spans="2:7" x14ac:dyDescent="0.2">
      <c r="B1844" s="13"/>
      <c r="C1844" s="13"/>
      <c r="F1844" s="1"/>
      <c r="G1844" s="1"/>
    </row>
    <row r="1845" spans="2:7" x14ac:dyDescent="0.2">
      <c r="B1845" s="13"/>
      <c r="C1845" s="13"/>
      <c r="F1845" s="1"/>
      <c r="G1845" s="1"/>
    </row>
    <row r="1846" spans="2:7" x14ac:dyDescent="0.2">
      <c r="B1846" s="13"/>
      <c r="C1846" s="13"/>
      <c r="F1846" s="1"/>
      <c r="G1846" s="1"/>
    </row>
    <row r="1847" spans="2:7" x14ac:dyDescent="0.2">
      <c r="B1847" s="13"/>
      <c r="C1847" s="13"/>
      <c r="F1847" s="1"/>
      <c r="G1847" s="1"/>
    </row>
    <row r="1848" spans="2:7" x14ac:dyDescent="0.2">
      <c r="B1848" s="13"/>
      <c r="C1848" s="13"/>
      <c r="F1848" s="1"/>
      <c r="G1848" s="1"/>
    </row>
    <row r="1849" spans="2:7" x14ac:dyDescent="0.2">
      <c r="B1849" s="13"/>
      <c r="C1849" s="13"/>
      <c r="F1849" s="1"/>
      <c r="G1849" s="1"/>
    </row>
    <row r="1850" spans="2:7" x14ac:dyDescent="0.2">
      <c r="B1850" s="13"/>
      <c r="C1850" s="13"/>
      <c r="F1850" s="1"/>
      <c r="G1850" s="1"/>
    </row>
    <row r="1851" spans="2:7" x14ac:dyDescent="0.2">
      <c r="B1851" s="13"/>
      <c r="C1851" s="13"/>
      <c r="F1851" s="1"/>
      <c r="G1851" s="1"/>
    </row>
    <row r="1852" spans="2:7" x14ac:dyDescent="0.2">
      <c r="B1852" s="13"/>
      <c r="C1852" s="13"/>
      <c r="F1852" s="1"/>
      <c r="G1852" s="1"/>
    </row>
    <row r="1853" spans="2:7" x14ac:dyDescent="0.2">
      <c r="B1853" s="13"/>
      <c r="C1853" s="13"/>
      <c r="F1853" s="1"/>
      <c r="G1853" s="1"/>
    </row>
    <row r="1854" spans="2:7" x14ac:dyDescent="0.2">
      <c r="B1854" s="13"/>
      <c r="C1854" s="13"/>
      <c r="F1854" s="1"/>
      <c r="G1854" s="1"/>
    </row>
    <row r="1855" spans="2:7" x14ac:dyDescent="0.2">
      <c r="B1855" s="13"/>
      <c r="C1855" s="13"/>
      <c r="F1855" s="1"/>
      <c r="G1855" s="1"/>
    </row>
    <row r="1856" spans="2:7" x14ac:dyDescent="0.2">
      <c r="B1856" s="13"/>
      <c r="C1856" s="13"/>
      <c r="F1856" s="1"/>
      <c r="G1856" s="1"/>
    </row>
    <row r="1857" spans="2:7" x14ac:dyDescent="0.2">
      <c r="B1857" s="13"/>
      <c r="C1857" s="13"/>
      <c r="F1857" s="1"/>
      <c r="G1857" s="1"/>
    </row>
    <row r="1858" spans="2:7" x14ac:dyDescent="0.2">
      <c r="B1858" s="13"/>
      <c r="C1858" s="13"/>
      <c r="F1858" s="1"/>
      <c r="G1858" s="1"/>
    </row>
    <row r="1859" spans="2:7" x14ac:dyDescent="0.2">
      <c r="B1859" s="13"/>
      <c r="C1859" s="13"/>
      <c r="F1859" s="1"/>
      <c r="G1859" s="1"/>
    </row>
    <row r="1860" spans="2:7" x14ac:dyDescent="0.2">
      <c r="B1860" s="13"/>
      <c r="C1860" s="13"/>
      <c r="F1860" s="1"/>
      <c r="G1860" s="1"/>
    </row>
    <row r="1861" spans="2:7" x14ac:dyDescent="0.2">
      <c r="B1861" s="13"/>
      <c r="C1861" s="13"/>
      <c r="F1861" s="1"/>
      <c r="G1861" s="1"/>
    </row>
    <row r="1862" spans="2:7" x14ac:dyDescent="0.2">
      <c r="B1862" s="13"/>
      <c r="C1862" s="13"/>
      <c r="F1862" s="1"/>
      <c r="G1862" s="1"/>
    </row>
    <row r="1863" spans="2:7" x14ac:dyDescent="0.2">
      <c r="B1863" s="13"/>
      <c r="C1863" s="13"/>
      <c r="F1863" s="1"/>
      <c r="G1863" s="1"/>
    </row>
    <row r="1864" spans="2:7" x14ac:dyDescent="0.2">
      <c r="B1864" s="13"/>
      <c r="C1864" s="13"/>
      <c r="F1864" s="1"/>
      <c r="G1864" s="1"/>
    </row>
    <row r="1865" spans="2:7" x14ac:dyDescent="0.2">
      <c r="B1865" s="13"/>
      <c r="C1865" s="13"/>
      <c r="F1865" s="1"/>
      <c r="G1865" s="1"/>
    </row>
    <row r="1866" spans="2:7" x14ac:dyDescent="0.2">
      <c r="B1866" s="13"/>
      <c r="C1866" s="13"/>
      <c r="F1866" s="1"/>
      <c r="G1866" s="1"/>
    </row>
    <row r="1867" spans="2:7" x14ac:dyDescent="0.2">
      <c r="B1867" s="13"/>
      <c r="C1867" s="13"/>
      <c r="F1867" s="1"/>
      <c r="G1867" s="1"/>
    </row>
    <row r="1868" spans="2:7" x14ac:dyDescent="0.2">
      <c r="B1868" s="13"/>
      <c r="C1868" s="13"/>
      <c r="F1868" s="1"/>
      <c r="G1868" s="1"/>
    </row>
    <row r="1869" spans="2:7" x14ac:dyDescent="0.2">
      <c r="B1869" s="13"/>
      <c r="C1869" s="13"/>
      <c r="F1869" s="1"/>
      <c r="G1869" s="1"/>
    </row>
    <row r="1870" spans="2:7" x14ac:dyDescent="0.2">
      <c r="B1870" s="13"/>
      <c r="C1870" s="13"/>
      <c r="F1870" s="1"/>
      <c r="G1870" s="1"/>
    </row>
    <row r="1871" spans="2:7" x14ac:dyDescent="0.2">
      <c r="B1871" s="13"/>
      <c r="C1871" s="13"/>
      <c r="F1871" s="1"/>
      <c r="G1871" s="1"/>
    </row>
    <row r="1872" spans="2:7" x14ac:dyDescent="0.2">
      <c r="B1872" s="13"/>
      <c r="C1872" s="13"/>
      <c r="F1872" s="1"/>
      <c r="G1872" s="1"/>
    </row>
    <row r="1873" spans="2:7" x14ac:dyDescent="0.2">
      <c r="B1873" s="13"/>
      <c r="C1873" s="13"/>
      <c r="F1873" s="1"/>
      <c r="G1873" s="1"/>
    </row>
    <row r="1874" spans="2:7" x14ac:dyDescent="0.2">
      <c r="B1874" s="13"/>
      <c r="C1874" s="13"/>
      <c r="F1874" s="1"/>
      <c r="G1874" s="1"/>
    </row>
    <row r="1875" spans="2:7" x14ac:dyDescent="0.2">
      <c r="B1875" s="13"/>
      <c r="C1875" s="13"/>
      <c r="F1875" s="1"/>
      <c r="G1875" s="1"/>
    </row>
    <row r="1876" spans="2:7" x14ac:dyDescent="0.2">
      <c r="B1876" s="13"/>
      <c r="C1876" s="13"/>
      <c r="F1876" s="1"/>
      <c r="G1876" s="1"/>
    </row>
    <row r="1877" spans="2:7" x14ac:dyDescent="0.2">
      <c r="B1877" s="13"/>
      <c r="C1877" s="13"/>
      <c r="F1877" s="1"/>
      <c r="G1877" s="1"/>
    </row>
    <row r="1878" spans="2:7" x14ac:dyDescent="0.2">
      <c r="B1878" s="13"/>
      <c r="C1878" s="13"/>
      <c r="F1878" s="1"/>
      <c r="G1878" s="1"/>
    </row>
    <row r="1879" spans="2:7" x14ac:dyDescent="0.2">
      <c r="B1879" s="13"/>
      <c r="C1879" s="13"/>
      <c r="F1879" s="1"/>
      <c r="G1879" s="1"/>
    </row>
    <row r="1880" spans="2:7" x14ac:dyDescent="0.2">
      <c r="B1880" s="13"/>
      <c r="C1880" s="13"/>
      <c r="F1880" s="1"/>
      <c r="G1880" s="1"/>
    </row>
    <row r="1881" spans="2:7" x14ac:dyDescent="0.2">
      <c r="B1881" s="13"/>
      <c r="C1881" s="13"/>
      <c r="F1881" s="1"/>
      <c r="G1881" s="1"/>
    </row>
    <row r="1882" spans="2:7" x14ac:dyDescent="0.2">
      <c r="B1882" s="13"/>
      <c r="C1882" s="13"/>
      <c r="F1882" s="1"/>
      <c r="G1882" s="1"/>
    </row>
    <row r="1883" spans="2:7" x14ac:dyDescent="0.2">
      <c r="B1883" s="13"/>
      <c r="C1883" s="13"/>
      <c r="F1883" s="1"/>
      <c r="G1883" s="1"/>
    </row>
    <row r="1884" spans="2:7" x14ac:dyDescent="0.2">
      <c r="B1884" s="13"/>
      <c r="C1884" s="13"/>
      <c r="F1884" s="1"/>
      <c r="G1884" s="1"/>
    </row>
    <row r="1885" spans="2:7" x14ac:dyDescent="0.2">
      <c r="B1885" s="13"/>
      <c r="C1885" s="13"/>
      <c r="F1885" s="1"/>
      <c r="G1885" s="1"/>
    </row>
    <row r="1886" spans="2:7" x14ac:dyDescent="0.2">
      <c r="B1886" s="13"/>
      <c r="C1886" s="13"/>
      <c r="F1886" s="1"/>
      <c r="G1886" s="1"/>
    </row>
    <row r="1887" spans="2:7" x14ac:dyDescent="0.2">
      <c r="B1887" s="13"/>
      <c r="C1887" s="13"/>
      <c r="F1887" s="1"/>
      <c r="G1887" s="1"/>
    </row>
    <row r="1888" spans="2:7" x14ac:dyDescent="0.2">
      <c r="B1888" s="13"/>
      <c r="C1888" s="13"/>
      <c r="F1888" s="1"/>
      <c r="G1888" s="1"/>
    </row>
    <row r="1889" spans="2:7" x14ac:dyDescent="0.2">
      <c r="B1889" s="13"/>
      <c r="C1889" s="13"/>
      <c r="F1889" s="1"/>
      <c r="G1889" s="1"/>
    </row>
    <row r="1890" spans="2:7" x14ac:dyDescent="0.2">
      <c r="B1890" s="13"/>
      <c r="C1890" s="13"/>
      <c r="F1890" s="1"/>
      <c r="G1890" s="1"/>
    </row>
    <row r="1891" spans="2:7" x14ac:dyDescent="0.2">
      <c r="B1891" s="13"/>
      <c r="C1891" s="13"/>
      <c r="F1891" s="1"/>
      <c r="G1891" s="1"/>
    </row>
    <row r="1892" spans="2:7" x14ac:dyDescent="0.2">
      <c r="B1892" s="13"/>
      <c r="C1892" s="13"/>
      <c r="F1892" s="1"/>
      <c r="G1892" s="1"/>
    </row>
    <row r="1893" spans="2:7" x14ac:dyDescent="0.2">
      <c r="B1893" s="13"/>
      <c r="C1893" s="13"/>
      <c r="F1893" s="1"/>
      <c r="G1893" s="1"/>
    </row>
    <row r="1894" spans="2:7" x14ac:dyDescent="0.2">
      <c r="B1894" s="13"/>
      <c r="C1894" s="13"/>
      <c r="F1894" s="1"/>
      <c r="G1894" s="1"/>
    </row>
    <row r="1895" spans="2:7" x14ac:dyDescent="0.2">
      <c r="B1895" s="13"/>
      <c r="C1895" s="13"/>
      <c r="F1895" s="1"/>
      <c r="G1895" s="1"/>
    </row>
    <row r="1896" spans="2:7" x14ac:dyDescent="0.2">
      <c r="B1896" s="13"/>
      <c r="C1896" s="13"/>
      <c r="F1896" s="1"/>
      <c r="G1896" s="1"/>
    </row>
    <row r="1897" spans="2:7" x14ac:dyDescent="0.2">
      <c r="B1897" s="13"/>
      <c r="C1897" s="13"/>
      <c r="F1897" s="1"/>
      <c r="G1897" s="1"/>
    </row>
    <row r="1898" spans="2:7" x14ac:dyDescent="0.2">
      <c r="B1898" s="13"/>
      <c r="C1898" s="13"/>
      <c r="F1898" s="1"/>
      <c r="G1898" s="1"/>
    </row>
    <row r="1899" spans="2:7" x14ac:dyDescent="0.2">
      <c r="B1899" s="13"/>
      <c r="C1899" s="13"/>
      <c r="F1899" s="1"/>
      <c r="G1899" s="1"/>
    </row>
    <row r="1900" spans="2:7" x14ac:dyDescent="0.2">
      <c r="B1900" s="13"/>
      <c r="C1900" s="13"/>
      <c r="F1900" s="1"/>
      <c r="G1900" s="1"/>
    </row>
    <row r="1901" spans="2:7" x14ac:dyDescent="0.2">
      <c r="B1901" s="13"/>
      <c r="C1901" s="13"/>
      <c r="F1901" s="1"/>
      <c r="G1901" s="1"/>
    </row>
    <row r="1902" spans="2:7" x14ac:dyDescent="0.2">
      <c r="B1902" s="13"/>
      <c r="C1902" s="13"/>
      <c r="F1902" s="1"/>
      <c r="G1902" s="1"/>
    </row>
    <row r="1903" spans="2:7" x14ac:dyDescent="0.2">
      <c r="B1903" s="13"/>
      <c r="C1903" s="13"/>
      <c r="F1903" s="1"/>
      <c r="G1903" s="1"/>
    </row>
    <row r="1904" spans="2:7" x14ac:dyDescent="0.2">
      <c r="B1904" s="13"/>
      <c r="C1904" s="13"/>
      <c r="F1904" s="1"/>
      <c r="G1904" s="1"/>
    </row>
    <row r="1905" spans="2:7" x14ac:dyDescent="0.2">
      <c r="B1905" s="13"/>
      <c r="C1905" s="13"/>
      <c r="F1905" s="1"/>
      <c r="G1905" s="1"/>
    </row>
    <row r="1906" spans="2:7" x14ac:dyDescent="0.2">
      <c r="B1906" s="13"/>
      <c r="C1906" s="13"/>
      <c r="F1906" s="1"/>
      <c r="G1906" s="1"/>
    </row>
    <row r="1907" spans="2:7" x14ac:dyDescent="0.2">
      <c r="B1907" s="13"/>
      <c r="C1907" s="13"/>
      <c r="F1907" s="1"/>
      <c r="G1907" s="1"/>
    </row>
    <row r="1908" spans="2:7" x14ac:dyDescent="0.2">
      <c r="B1908" s="13"/>
      <c r="C1908" s="13"/>
      <c r="F1908" s="1"/>
      <c r="G1908" s="1"/>
    </row>
    <row r="1909" spans="2:7" x14ac:dyDescent="0.2">
      <c r="B1909" s="13"/>
      <c r="C1909" s="13"/>
      <c r="F1909" s="1"/>
      <c r="G1909" s="1"/>
    </row>
    <row r="1910" spans="2:7" x14ac:dyDescent="0.2">
      <c r="B1910" s="13"/>
      <c r="C1910" s="13"/>
      <c r="F1910" s="1"/>
      <c r="G1910" s="1"/>
    </row>
    <row r="1911" spans="2:7" x14ac:dyDescent="0.2">
      <c r="B1911" s="13"/>
      <c r="C1911" s="13"/>
      <c r="F1911" s="1"/>
      <c r="G1911" s="1"/>
    </row>
    <row r="1912" spans="2:7" x14ac:dyDescent="0.2">
      <c r="B1912" s="13"/>
      <c r="C1912" s="13"/>
      <c r="F1912" s="1"/>
      <c r="G1912" s="1"/>
    </row>
    <row r="1913" spans="2:7" x14ac:dyDescent="0.2">
      <c r="B1913" s="13"/>
      <c r="C1913" s="13"/>
      <c r="F1913" s="1"/>
      <c r="G1913" s="1"/>
    </row>
    <row r="1914" spans="2:7" x14ac:dyDescent="0.2">
      <c r="B1914" s="13"/>
      <c r="C1914" s="13"/>
      <c r="F1914" s="1"/>
      <c r="G1914" s="1"/>
    </row>
    <row r="1915" spans="2:7" x14ac:dyDescent="0.2">
      <c r="B1915" s="13"/>
      <c r="C1915" s="13"/>
      <c r="F1915" s="1"/>
      <c r="G1915" s="1"/>
    </row>
    <row r="1916" spans="2:7" x14ac:dyDescent="0.2">
      <c r="B1916" s="13"/>
      <c r="C1916" s="13"/>
      <c r="F1916" s="1"/>
      <c r="G1916" s="1"/>
    </row>
    <row r="1917" spans="2:7" x14ac:dyDescent="0.2">
      <c r="B1917" s="13"/>
      <c r="C1917" s="13"/>
      <c r="F1917" s="1"/>
      <c r="G1917" s="1"/>
    </row>
    <row r="1918" spans="2:7" x14ac:dyDescent="0.2">
      <c r="B1918" s="13"/>
      <c r="C1918" s="13"/>
      <c r="F1918" s="1"/>
      <c r="G1918" s="1"/>
    </row>
    <row r="1919" spans="2:7" x14ac:dyDescent="0.2">
      <c r="B1919" s="13"/>
      <c r="C1919" s="13"/>
      <c r="F1919" s="1"/>
      <c r="G1919" s="1"/>
    </row>
    <row r="1920" spans="2:7" x14ac:dyDescent="0.2">
      <c r="B1920" s="13"/>
      <c r="C1920" s="13"/>
      <c r="F1920" s="1"/>
      <c r="G1920" s="1"/>
    </row>
    <row r="1921" spans="2:7" x14ac:dyDescent="0.2">
      <c r="B1921" s="13"/>
      <c r="C1921" s="13"/>
      <c r="F1921" s="1"/>
      <c r="G1921" s="1"/>
    </row>
    <row r="1922" spans="2:7" x14ac:dyDescent="0.2">
      <c r="B1922" s="13"/>
      <c r="C1922" s="13"/>
      <c r="F1922" s="1"/>
      <c r="G1922" s="1"/>
    </row>
    <row r="1923" spans="2:7" x14ac:dyDescent="0.2">
      <c r="B1923" s="13"/>
      <c r="C1923" s="13"/>
      <c r="F1923" s="1"/>
      <c r="G1923" s="1"/>
    </row>
    <row r="1924" spans="2:7" x14ac:dyDescent="0.2">
      <c r="B1924" s="13"/>
      <c r="C1924" s="13"/>
      <c r="F1924" s="1"/>
      <c r="G1924" s="1"/>
    </row>
    <row r="1925" spans="2:7" x14ac:dyDescent="0.2">
      <c r="B1925" s="13"/>
      <c r="C1925" s="13"/>
      <c r="F1925" s="1"/>
      <c r="G1925" s="1"/>
    </row>
    <row r="1926" spans="2:7" x14ac:dyDescent="0.2">
      <c r="B1926" s="13"/>
      <c r="C1926" s="13"/>
      <c r="F1926" s="1"/>
      <c r="G1926" s="1"/>
    </row>
    <row r="1927" spans="2:7" x14ac:dyDescent="0.2">
      <c r="B1927" s="13"/>
      <c r="C1927" s="13"/>
      <c r="F1927" s="1"/>
      <c r="G1927" s="1"/>
    </row>
    <row r="1928" spans="2:7" x14ac:dyDescent="0.2">
      <c r="B1928" s="13"/>
      <c r="C1928" s="13"/>
      <c r="F1928" s="1"/>
      <c r="G1928" s="1"/>
    </row>
    <row r="1929" spans="2:7" x14ac:dyDescent="0.2">
      <c r="B1929" s="13"/>
      <c r="C1929" s="13"/>
      <c r="F1929" s="1"/>
      <c r="G1929" s="1"/>
    </row>
    <row r="1930" spans="2:7" x14ac:dyDescent="0.2">
      <c r="B1930" s="13"/>
      <c r="C1930" s="13"/>
      <c r="F1930" s="1"/>
      <c r="G1930" s="1"/>
    </row>
    <row r="1931" spans="2:7" x14ac:dyDescent="0.2">
      <c r="B1931" s="13"/>
      <c r="C1931" s="13"/>
      <c r="F1931" s="1"/>
      <c r="G1931" s="1"/>
    </row>
    <row r="1932" spans="2:7" x14ac:dyDescent="0.2">
      <c r="B1932" s="13"/>
      <c r="C1932" s="13"/>
      <c r="F1932" s="1"/>
      <c r="G1932" s="1"/>
    </row>
    <row r="1933" spans="2:7" x14ac:dyDescent="0.2">
      <c r="B1933" s="13"/>
      <c r="C1933" s="13"/>
      <c r="F1933" s="1"/>
      <c r="G1933" s="1"/>
    </row>
    <row r="1934" spans="2:7" x14ac:dyDescent="0.2">
      <c r="B1934" s="13"/>
      <c r="C1934" s="13"/>
      <c r="F1934" s="1"/>
      <c r="G1934" s="1"/>
    </row>
    <row r="1935" spans="2:7" x14ac:dyDescent="0.2">
      <c r="B1935" s="13"/>
      <c r="C1935" s="13"/>
      <c r="F1935" s="1"/>
      <c r="G1935" s="1"/>
    </row>
    <row r="1936" spans="2:7" x14ac:dyDescent="0.2">
      <c r="B1936" s="13"/>
      <c r="C1936" s="13"/>
      <c r="F1936" s="1"/>
      <c r="G1936" s="1"/>
    </row>
    <row r="1937" spans="2:7" x14ac:dyDescent="0.2">
      <c r="B1937" s="13"/>
      <c r="C1937" s="13"/>
      <c r="F1937" s="1"/>
      <c r="G1937" s="1"/>
    </row>
    <row r="1938" spans="2:7" x14ac:dyDescent="0.2">
      <c r="B1938" s="13"/>
      <c r="C1938" s="13"/>
      <c r="F1938" s="1"/>
      <c r="G1938" s="1"/>
    </row>
    <row r="1939" spans="2:7" x14ac:dyDescent="0.2">
      <c r="B1939" s="13"/>
      <c r="C1939" s="13"/>
      <c r="F1939" s="1"/>
      <c r="G1939" s="1"/>
    </row>
    <row r="1940" spans="2:7" x14ac:dyDescent="0.2">
      <c r="B1940" s="13"/>
      <c r="C1940" s="13"/>
      <c r="F1940" s="1"/>
      <c r="G1940" s="1"/>
    </row>
    <row r="1941" spans="2:7" x14ac:dyDescent="0.2">
      <c r="B1941" s="13"/>
      <c r="C1941" s="13"/>
      <c r="F1941" s="1"/>
      <c r="G1941" s="1"/>
    </row>
    <row r="1942" spans="2:7" x14ac:dyDescent="0.2">
      <c r="B1942" s="13"/>
      <c r="C1942" s="13"/>
      <c r="F1942" s="1"/>
      <c r="G1942" s="1"/>
    </row>
    <row r="1943" spans="2:7" x14ac:dyDescent="0.2">
      <c r="B1943" s="13"/>
      <c r="C1943" s="13"/>
      <c r="F1943" s="1"/>
      <c r="G1943" s="1"/>
    </row>
    <row r="1944" spans="2:7" x14ac:dyDescent="0.2">
      <c r="B1944" s="13"/>
      <c r="C1944" s="13"/>
      <c r="F1944" s="1"/>
      <c r="G1944" s="1"/>
    </row>
    <row r="1945" spans="2:7" x14ac:dyDescent="0.2">
      <c r="B1945" s="13"/>
      <c r="C1945" s="13"/>
      <c r="F1945" s="1"/>
      <c r="G1945" s="1"/>
    </row>
    <row r="1946" spans="2:7" x14ac:dyDescent="0.2">
      <c r="B1946" s="13"/>
      <c r="C1946" s="13"/>
      <c r="F1946" s="1"/>
      <c r="G1946" s="1"/>
    </row>
    <row r="1947" spans="2:7" x14ac:dyDescent="0.2">
      <c r="B1947" s="13"/>
      <c r="C1947" s="13"/>
      <c r="F1947" s="1"/>
      <c r="G1947" s="1"/>
    </row>
    <row r="1948" spans="2:7" x14ac:dyDescent="0.2">
      <c r="B1948" s="13"/>
      <c r="C1948" s="13"/>
      <c r="F1948" s="1"/>
      <c r="G1948" s="1"/>
    </row>
    <row r="1949" spans="2:7" x14ac:dyDescent="0.2">
      <c r="B1949" s="13"/>
      <c r="C1949" s="13"/>
      <c r="F1949" s="1"/>
      <c r="G1949" s="1"/>
    </row>
    <row r="1950" spans="2:7" x14ac:dyDescent="0.2">
      <c r="B1950" s="13"/>
      <c r="C1950" s="13"/>
      <c r="F1950" s="1"/>
      <c r="G1950" s="1"/>
    </row>
    <row r="1951" spans="2:7" x14ac:dyDescent="0.2">
      <c r="B1951" s="13"/>
      <c r="C1951" s="13"/>
      <c r="F1951" s="1"/>
      <c r="G1951" s="1"/>
    </row>
    <row r="1952" spans="2:7" x14ac:dyDescent="0.2">
      <c r="B1952" s="13"/>
      <c r="C1952" s="13"/>
      <c r="F1952" s="1"/>
      <c r="G1952" s="1"/>
    </row>
    <row r="1953" spans="2:7" x14ac:dyDescent="0.2">
      <c r="B1953" s="13"/>
      <c r="C1953" s="13"/>
      <c r="F1953" s="1"/>
      <c r="G1953" s="1"/>
    </row>
    <row r="1954" spans="2:7" x14ac:dyDescent="0.2">
      <c r="B1954" s="13"/>
      <c r="C1954" s="13"/>
      <c r="F1954" s="1"/>
      <c r="G1954" s="1"/>
    </row>
    <row r="1955" spans="2:7" x14ac:dyDescent="0.2">
      <c r="B1955" s="13"/>
      <c r="C1955" s="13"/>
      <c r="F1955" s="1"/>
      <c r="G1955" s="1"/>
    </row>
    <row r="1956" spans="2:7" x14ac:dyDescent="0.2">
      <c r="B1956" s="13"/>
      <c r="C1956" s="13"/>
      <c r="F1956" s="1"/>
      <c r="G1956" s="1"/>
    </row>
    <row r="1957" spans="2:7" x14ac:dyDescent="0.2">
      <c r="B1957" s="13"/>
      <c r="C1957" s="13"/>
      <c r="F1957" s="1"/>
      <c r="G1957" s="1"/>
    </row>
    <row r="1958" spans="2:7" x14ac:dyDescent="0.2">
      <c r="B1958" s="13"/>
      <c r="C1958" s="13"/>
      <c r="F1958" s="1"/>
      <c r="G1958" s="1"/>
    </row>
    <row r="1959" spans="2:7" x14ac:dyDescent="0.2">
      <c r="B1959" s="13"/>
      <c r="C1959" s="13"/>
      <c r="F1959" s="1"/>
      <c r="G1959" s="1"/>
    </row>
    <row r="1960" spans="2:7" x14ac:dyDescent="0.2">
      <c r="B1960" s="13"/>
      <c r="C1960" s="13"/>
      <c r="F1960" s="1"/>
      <c r="G1960" s="1"/>
    </row>
    <row r="1961" spans="2:7" x14ac:dyDescent="0.2">
      <c r="B1961" s="13"/>
      <c r="C1961" s="13"/>
      <c r="F1961" s="1"/>
      <c r="G1961" s="1"/>
    </row>
    <row r="1962" spans="2:7" x14ac:dyDescent="0.2">
      <c r="B1962" s="13"/>
      <c r="C1962" s="13"/>
      <c r="F1962" s="1"/>
      <c r="G1962" s="1"/>
    </row>
    <row r="1963" spans="2:7" x14ac:dyDescent="0.2">
      <c r="B1963" s="13"/>
      <c r="C1963" s="13"/>
      <c r="F1963" s="1"/>
      <c r="G1963" s="1"/>
    </row>
    <row r="1964" spans="2:7" x14ac:dyDescent="0.2">
      <c r="B1964" s="13"/>
      <c r="C1964" s="13"/>
      <c r="F1964" s="1"/>
      <c r="G1964" s="1"/>
    </row>
    <row r="1965" spans="2:7" x14ac:dyDescent="0.2">
      <c r="B1965" s="13"/>
      <c r="C1965" s="13"/>
      <c r="F1965" s="1"/>
      <c r="G1965" s="1"/>
    </row>
    <row r="1966" spans="2:7" x14ac:dyDescent="0.2">
      <c r="B1966" s="13"/>
      <c r="C1966" s="13"/>
      <c r="F1966" s="1"/>
      <c r="G1966" s="1"/>
    </row>
    <row r="1967" spans="2:7" x14ac:dyDescent="0.2">
      <c r="B1967" s="13"/>
      <c r="C1967" s="13"/>
      <c r="F1967" s="1"/>
      <c r="G1967" s="1"/>
    </row>
    <row r="1968" spans="2:7" x14ac:dyDescent="0.2">
      <c r="B1968" s="13"/>
      <c r="C1968" s="13"/>
      <c r="F1968" s="1"/>
      <c r="G1968" s="1"/>
    </row>
    <row r="1969" spans="2:7" x14ac:dyDescent="0.2">
      <c r="B1969" s="13"/>
      <c r="C1969" s="13"/>
      <c r="F1969" s="1"/>
      <c r="G1969" s="1"/>
    </row>
    <row r="1970" spans="2:7" x14ac:dyDescent="0.2">
      <c r="B1970" s="13"/>
      <c r="C1970" s="13"/>
      <c r="F1970" s="1"/>
      <c r="G1970" s="1"/>
    </row>
    <row r="1971" spans="2:7" x14ac:dyDescent="0.2">
      <c r="B1971" s="13"/>
      <c r="C1971" s="13"/>
      <c r="F1971" s="1"/>
      <c r="G1971" s="1"/>
    </row>
    <row r="1972" spans="2:7" x14ac:dyDescent="0.2">
      <c r="B1972" s="13"/>
      <c r="C1972" s="13"/>
      <c r="F1972" s="1"/>
      <c r="G1972" s="1"/>
    </row>
    <row r="1973" spans="2:7" x14ac:dyDescent="0.2">
      <c r="B1973" s="13"/>
      <c r="C1973" s="13"/>
      <c r="F1973" s="1"/>
      <c r="G1973" s="1"/>
    </row>
    <row r="1974" spans="2:7" x14ac:dyDescent="0.2">
      <c r="B1974" s="13"/>
      <c r="C1974" s="13"/>
      <c r="F1974" s="1"/>
      <c r="G1974" s="1"/>
    </row>
    <row r="1975" spans="2:7" x14ac:dyDescent="0.2">
      <c r="B1975" s="13"/>
      <c r="C1975" s="13"/>
      <c r="F1975" s="1"/>
      <c r="G1975" s="1"/>
    </row>
    <row r="1976" spans="2:7" x14ac:dyDescent="0.2">
      <c r="B1976" s="13"/>
      <c r="C1976" s="13"/>
      <c r="F1976" s="1"/>
      <c r="G1976" s="1"/>
    </row>
    <row r="1977" spans="2:7" x14ac:dyDescent="0.2">
      <c r="B1977" s="13"/>
      <c r="C1977" s="13"/>
      <c r="F1977" s="1"/>
      <c r="G1977" s="1"/>
    </row>
    <row r="1978" spans="2:7" x14ac:dyDescent="0.2">
      <c r="B1978" s="13"/>
      <c r="C1978" s="13"/>
      <c r="F1978" s="1"/>
      <c r="G1978" s="1"/>
    </row>
    <row r="1979" spans="2:7" x14ac:dyDescent="0.2">
      <c r="B1979" s="13"/>
      <c r="C1979" s="13"/>
      <c r="F1979" s="1"/>
      <c r="G1979" s="1"/>
    </row>
    <row r="1980" spans="2:7" x14ac:dyDescent="0.2">
      <c r="B1980" s="13"/>
      <c r="C1980" s="13"/>
      <c r="F1980" s="1"/>
      <c r="G1980" s="1"/>
    </row>
    <row r="1981" spans="2:7" x14ac:dyDescent="0.2">
      <c r="B1981" s="13"/>
      <c r="C1981" s="13"/>
      <c r="F1981" s="1"/>
      <c r="G1981" s="1"/>
    </row>
    <row r="1982" spans="2:7" x14ac:dyDescent="0.2">
      <c r="B1982" s="13"/>
      <c r="C1982" s="13"/>
      <c r="F1982" s="1"/>
      <c r="G1982" s="1"/>
    </row>
    <row r="1983" spans="2:7" x14ac:dyDescent="0.2">
      <c r="B1983" s="13"/>
      <c r="C1983" s="13"/>
      <c r="F1983" s="1"/>
      <c r="G1983" s="1"/>
    </row>
    <row r="1984" spans="2:7" x14ac:dyDescent="0.2">
      <c r="B1984" s="13"/>
      <c r="C1984" s="13"/>
      <c r="F1984" s="1"/>
      <c r="G1984" s="1"/>
    </row>
    <row r="1985" spans="2:7" x14ac:dyDescent="0.2">
      <c r="B1985" s="13"/>
      <c r="C1985" s="13"/>
      <c r="F1985" s="1"/>
      <c r="G1985" s="1"/>
    </row>
    <row r="1986" spans="2:7" x14ac:dyDescent="0.2">
      <c r="B1986" s="13"/>
      <c r="C1986" s="13"/>
      <c r="F1986" s="1"/>
      <c r="G1986" s="1"/>
    </row>
    <row r="1987" spans="2:7" x14ac:dyDescent="0.2">
      <c r="B1987" s="13"/>
      <c r="C1987" s="13"/>
      <c r="F1987" s="1"/>
      <c r="G1987" s="1"/>
    </row>
    <row r="1988" spans="2:7" x14ac:dyDescent="0.2">
      <c r="B1988" s="13"/>
      <c r="C1988" s="13"/>
      <c r="F1988" s="1"/>
      <c r="G1988" s="1"/>
    </row>
    <row r="1989" spans="2:7" x14ac:dyDescent="0.2">
      <c r="B1989" s="13"/>
      <c r="C1989" s="13"/>
      <c r="F1989" s="1"/>
      <c r="G1989" s="1"/>
    </row>
    <row r="1990" spans="2:7" x14ac:dyDescent="0.2">
      <c r="B1990" s="13"/>
      <c r="C1990" s="13"/>
      <c r="F1990" s="1"/>
      <c r="G1990" s="1"/>
    </row>
    <row r="1991" spans="2:7" x14ac:dyDescent="0.2">
      <c r="B1991" s="13"/>
      <c r="C1991" s="13"/>
      <c r="F1991" s="1"/>
      <c r="G1991" s="1"/>
    </row>
    <row r="1992" spans="2:7" x14ac:dyDescent="0.2">
      <c r="B1992" s="13"/>
      <c r="C1992" s="13"/>
      <c r="F1992" s="1"/>
      <c r="G1992" s="1"/>
    </row>
    <row r="1993" spans="2:7" x14ac:dyDescent="0.2">
      <c r="B1993" s="13"/>
      <c r="C1993" s="13"/>
      <c r="F1993" s="1"/>
      <c r="G1993" s="1"/>
    </row>
    <row r="1994" spans="2:7" x14ac:dyDescent="0.2">
      <c r="B1994" s="13"/>
      <c r="C1994" s="13"/>
      <c r="F1994" s="1"/>
      <c r="G1994" s="1"/>
    </row>
    <row r="1995" spans="2:7" x14ac:dyDescent="0.2">
      <c r="B1995" s="13"/>
      <c r="C1995" s="13"/>
      <c r="F1995" s="1"/>
      <c r="G1995" s="1"/>
    </row>
    <row r="1996" spans="2:7" x14ac:dyDescent="0.2">
      <c r="B1996" s="13"/>
      <c r="C1996" s="13"/>
      <c r="F1996" s="1"/>
      <c r="G1996" s="1"/>
    </row>
    <row r="1997" spans="2:7" x14ac:dyDescent="0.2">
      <c r="B1997" s="13"/>
      <c r="C1997" s="13"/>
      <c r="F1997" s="1"/>
      <c r="G1997" s="1"/>
    </row>
    <row r="1998" spans="2:7" x14ac:dyDescent="0.2">
      <c r="B1998" s="13"/>
      <c r="C1998" s="13"/>
      <c r="F1998" s="1"/>
      <c r="G1998" s="1"/>
    </row>
    <row r="1999" spans="2:7" x14ac:dyDescent="0.2">
      <c r="B1999" s="13"/>
      <c r="C1999" s="13"/>
      <c r="F1999" s="1"/>
      <c r="G1999" s="1"/>
    </row>
    <row r="2000" spans="2:7" x14ac:dyDescent="0.2">
      <c r="B2000" s="13"/>
      <c r="C2000" s="13"/>
      <c r="F2000" s="1"/>
      <c r="G2000" s="1"/>
    </row>
    <row r="2001" spans="2:7" x14ac:dyDescent="0.2">
      <c r="B2001" s="13"/>
      <c r="C2001" s="13"/>
      <c r="F2001" s="1"/>
      <c r="G2001" s="1"/>
    </row>
    <row r="2002" spans="2:7" x14ac:dyDescent="0.2">
      <c r="B2002" s="13"/>
      <c r="C2002" s="13"/>
      <c r="F2002" s="1"/>
      <c r="G2002" s="1"/>
    </row>
    <row r="2003" spans="2:7" x14ac:dyDescent="0.2">
      <c r="B2003" s="13"/>
      <c r="C2003" s="13"/>
      <c r="F2003" s="1"/>
      <c r="G2003" s="1"/>
    </row>
    <row r="2004" spans="2:7" x14ac:dyDescent="0.2">
      <c r="B2004" s="13"/>
      <c r="C2004" s="13"/>
      <c r="F2004" s="1"/>
      <c r="G2004" s="1"/>
    </row>
    <row r="2005" spans="2:7" x14ac:dyDescent="0.2">
      <c r="B2005" s="13"/>
      <c r="C2005" s="13"/>
      <c r="F2005" s="1"/>
      <c r="G2005" s="1"/>
    </row>
    <row r="2006" spans="2:7" x14ac:dyDescent="0.2">
      <c r="B2006" s="13"/>
      <c r="C2006" s="13"/>
      <c r="F2006" s="1"/>
      <c r="G2006" s="1"/>
    </row>
    <row r="2007" spans="2:7" x14ac:dyDescent="0.2">
      <c r="B2007" s="13"/>
      <c r="C2007" s="13"/>
      <c r="F2007" s="1"/>
      <c r="G2007" s="1"/>
    </row>
    <row r="2008" spans="2:7" x14ac:dyDescent="0.2">
      <c r="B2008" s="13"/>
      <c r="C2008" s="13"/>
      <c r="F2008" s="1"/>
      <c r="G2008" s="1"/>
    </row>
    <row r="2009" spans="2:7" x14ac:dyDescent="0.2">
      <c r="B2009" s="13"/>
      <c r="C2009" s="13"/>
      <c r="F2009" s="1"/>
      <c r="G2009" s="1"/>
    </row>
    <row r="2010" spans="2:7" x14ac:dyDescent="0.2">
      <c r="B2010" s="13"/>
      <c r="C2010" s="13"/>
      <c r="F2010" s="1"/>
      <c r="G2010" s="1"/>
    </row>
    <row r="2011" spans="2:7" x14ac:dyDescent="0.2">
      <c r="B2011" s="13"/>
      <c r="C2011" s="13"/>
      <c r="F2011" s="1"/>
      <c r="G2011" s="1"/>
    </row>
    <row r="2012" spans="2:7" x14ac:dyDescent="0.2">
      <c r="B2012" s="13"/>
      <c r="C2012" s="13"/>
      <c r="F2012" s="1"/>
      <c r="G2012" s="1"/>
    </row>
    <row r="2013" spans="2:7" x14ac:dyDescent="0.2">
      <c r="B2013" s="13"/>
      <c r="C2013" s="13"/>
      <c r="F2013" s="1"/>
      <c r="G2013" s="1"/>
    </row>
    <row r="2014" spans="2:7" x14ac:dyDescent="0.2">
      <c r="B2014" s="13"/>
      <c r="C2014" s="13"/>
      <c r="F2014" s="1"/>
      <c r="G2014" s="1"/>
    </row>
    <row r="2015" spans="2:7" x14ac:dyDescent="0.2">
      <c r="B2015" s="13"/>
      <c r="C2015" s="13"/>
      <c r="F2015" s="1"/>
      <c r="G2015" s="1"/>
    </row>
    <row r="2016" spans="2:7" x14ac:dyDescent="0.2">
      <c r="B2016" s="13"/>
      <c r="C2016" s="13"/>
      <c r="F2016" s="1"/>
      <c r="G2016" s="1"/>
    </row>
    <row r="2017" spans="2:7" x14ac:dyDescent="0.2">
      <c r="B2017" s="13"/>
      <c r="C2017" s="13"/>
      <c r="F2017" s="1"/>
      <c r="G2017" s="1"/>
    </row>
    <row r="2018" spans="2:7" x14ac:dyDescent="0.2">
      <c r="B2018" s="13"/>
      <c r="C2018" s="13"/>
      <c r="F2018" s="1"/>
      <c r="G2018" s="1"/>
    </row>
    <row r="2019" spans="2:7" x14ac:dyDescent="0.2">
      <c r="B2019" s="13"/>
      <c r="C2019" s="13"/>
      <c r="F2019" s="1"/>
      <c r="G2019" s="1"/>
    </row>
    <row r="2020" spans="2:7" x14ac:dyDescent="0.2">
      <c r="B2020" s="13"/>
      <c r="C2020" s="13"/>
      <c r="F2020" s="1"/>
      <c r="G2020" s="1"/>
    </row>
    <row r="2021" spans="2:7" x14ac:dyDescent="0.2">
      <c r="B2021" s="13"/>
      <c r="C2021" s="13"/>
      <c r="F2021" s="1"/>
      <c r="G2021" s="1"/>
    </row>
    <row r="2022" spans="2:7" x14ac:dyDescent="0.2">
      <c r="B2022" s="13"/>
      <c r="C2022" s="13"/>
      <c r="F2022" s="1"/>
      <c r="G2022" s="1"/>
    </row>
    <row r="2023" spans="2:7" x14ac:dyDescent="0.2">
      <c r="B2023" s="13"/>
      <c r="C2023" s="13"/>
      <c r="F2023" s="1"/>
      <c r="G2023" s="1"/>
    </row>
    <row r="2024" spans="2:7" x14ac:dyDescent="0.2">
      <c r="B2024" s="13"/>
      <c r="C2024" s="13"/>
      <c r="F2024" s="1"/>
      <c r="G2024" s="1"/>
    </row>
    <row r="2025" spans="2:7" x14ac:dyDescent="0.2">
      <c r="B2025" s="13"/>
      <c r="C2025" s="13"/>
      <c r="F2025" s="1"/>
      <c r="G2025" s="1"/>
    </row>
    <row r="2026" spans="2:7" x14ac:dyDescent="0.2">
      <c r="B2026" s="13"/>
      <c r="C2026" s="13"/>
      <c r="F2026" s="1"/>
      <c r="G2026" s="1"/>
    </row>
    <row r="2027" spans="2:7" x14ac:dyDescent="0.2">
      <c r="B2027" s="13"/>
      <c r="C2027" s="13"/>
      <c r="F2027" s="1"/>
      <c r="G2027" s="1"/>
    </row>
    <row r="2028" spans="2:7" x14ac:dyDescent="0.2">
      <c r="B2028" s="13"/>
      <c r="C2028" s="13"/>
      <c r="F2028" s="1"/>
      <c r="G2028" s="1"/>
    </row>
    <row r="2029" spans="2:7" x14ac:dyDescent="0.2">
      <c r="B2029" s="13"/>
      <c r="C2029" s="13"/>
      <c r="F2029" s="1"/>
      <c r="G2029" s="1"/>
    </row>
    <row r="2030" spans="2:7" x14ac:dyDescent="0.2">
      <c r="B2030" s="13"/>
      <c r="C2030" s="13"/>
      <c r="F2030" s="1"/>
      <c r="G2030" s="1"/>
    </row>
    <row r="2031" spans="2:7" x14ac:dyDescent="0.2">
      <c r="B2031" s="13"/>
      <c r="C2031" s="13"/>
      <c r="F2031" s="1"/>
      <c r="G2031" s="1"/>
    </row>
    <row r="2032" spans="2:7" x14ac:dyDescent="0.2">
      <c r="B2032" s="13"/>
      <c r="C2032" s="13"/>
      <c r="F2032" s="1"/>
      <c r="G2032" s="1"/>
    </row>
    <row r="2033" spans="2:7" x14ac:dyDescent="0.2">
      <c r="B2033" s="13"/>
      <c r="C2033" s="13"/>
      <c r="F2033" s="1"/>
      <c r="G2033" s="1"/>
    </row>
    <row r="2034" spans="2:7" x14ac:dyDescent="0.2">
      <c r="B2034" s="13"/>
      <c r="C2034" s="13"/>
      <c r="F2034" s="1"/>
      <c r="G2034" s="1"/>
    </row>
    <row r="2035" spans="2:7" x14ac:dyDescent="0.2">
      <c r="B2035" s="13"/>
      <c r="C2035" s="13"/>
      <c r="F2035" s="1"/>
      <c r="G2035" s="1"/>
    </row>
    <row r="2036" spans="2:7" x14ac:dyDescent="0.2">
      <c r="B2036" s="13"/>
      <c r="C2036" s="13"/>
      <c r="F2036" s="1"/>
      <c r="G2036" s="1"/>
    </row>
    <row r="2037" spans="2:7" x14ac:dyDescent="0.2">
      <c r="B2037" s="13"/>
      <c r="C2037" s="13"/>
      <c r="F2037" s="1"/>
      <c r="G2037" s="1"/>
    </row>
    <row r="2038" spans="2:7" x14ac:dyDescent="0.2">
      <c r="B2038" s="13"/>
      <c r="C2038" s="13"/>
      <c r="F2038" s="1"/>
      <c r="G2038" s="1"/>
    </row>
    <row r="2039" spans="2:7" x14ac:dyDescent="0.2">
      <c r="B2039" s="13"/>
      <c r="C2039" s="13"/>
      <c r="F2039" s="1"/>
      <c r="G2039" s="1"/>
    </row>
    <row r="2040" spans="2:7" x14ac:dyDescent="0.2">
      <c r="B2040" s="13"/>
      <c r="C2040" s="13"/>
      <c r="F2040" s="1"/>
      <c r="G2040" s="1"/>
    </row>
    <row r="2041" spans="2:7" x14ac:dyDescent="0.2">
      <c r="B2041" s="13"/>
      <c r="C2041" s="13"/>
      <c r="F2041" s="1"/>
      <c r="G2041" s="1"/>
    </row>
    <row r="2042" spans="2:7" x14ac:dyDescent="0.2">
      <c r="B2042" s="13"/>
      <c r="C2042" s="13"/>
      <c r="F2042" s="1"/>
      <c r="G2042" s="1"/>
    </row>
    <row r="2043" spans="2:7" x14ac:dyDescent="0.2">
      <c r="B2043" s="13"/>
      <c r="C2043" s="13"/>
      <c r="F2043" s="1"/>
      <c r="G2043" s="1"/>
    </row>
    <row r="2044" spans="2:7" x14ac:dyDescent="0.2">
      <c r="B2044" s="13"/>
      <c r="C2044" s="13"/>
      <c r="F2044" s="1"/>
      <c r="G2044" s="1"/>
    </row>
    <row r="2045" spans="2:7" x14ac:dyDescent="0.2">
      <c r="B2045" s="13"/>
      <c r="C2045" s="13"/>
      <c r="F2045" s="1"/>
      <c r="G2045" s="1"/>
    </row>
    <row r="2046" spans="2:7" x14ac:dyDescent="0.2">
      <c r="B2046" s="13"/>
      <c r="C2046" s="13"/>
      <c r="F2046" s="1"/>
      <c r="G2046" s="1"/>
    </row>
    <row r="2047" spans="2:7" x14ac:dyDescent="0.2">
      <c r="B2047" s="13"/>
      <c r="C2047" s="13"/>
      <c r="F2047" s="1"/>
      <c r="G2047" s="1"/>
    </row>
    <row r="2048" spans="2:7" x14ac:dyDescent="0.2">
      <c r="B2048" s="13"/>
      <c r="C2048" s="13"/>
      <c r="F2048" s="1"/>
      <c r="G2048" s="1"/>
    </row>
    <row r="2049" spans="2:7" x14ac:dyDescent="0.2">
      <c r="B2049" s="13"/>
      <c r="C2049" s="13"/>
      <c r="F2049" s="1"/>
      <c r="G2049" s="1"/>
    </row>
    <row r="2050" spans="2:7" x14ac:dyDescent="0.2">
      <c r="B2050" s="13"/>
      <c r="C2050" s="13"/>
      <c r="F2050" s="1"/>
      <c r="G2050" s="1"/>
    </row>
    <row r="2051" spans="2:7" x14ac:dyDescent="0.2">
      <c r="B2051" s="13"/>
      <c r="C2051" s="13"/>
      <c r="F2051" s="1"/>
      <c r="G2051" s="1"/>
    </row>
    <row r="2052" spans="2:7" x14ac:dyDescent="0.2">
      <c r="B2052" s="13"/>
      <c r="C2052" s="13"/>
      <c r="F2052" s="1"/>
      <c r="G2052" s="1"/>
    </row>
    <row r="2053" spans="2:7" x14ac:dyDescent="0.2">
      <c r="B2053" s="13"/>
      <c r="C2053" s="13"/>
      <c r="F2053" s="1"/>
      <c r="G2053" s="1"/>
    </row>
    <row r="2054" spans="2:7" x14ac:dyDescent="0.2">
      <c r="B2054" s="13"/>
      <c r="C2054" s="13"/>
      <c r="F2054" s="1"/>
      <c r="G2054" s="1"/>
    </row>
    <row r="2055" spans="2:7" x14ac:dyDescent="0.2">
      <c r="B2055" s="13"/>
      <c r="C2055" s="13"/>
      <c r="F2055" s="1"/>
      <c r="G2055" s="1"/>
    </row>
    <row r="2056" spans="2:7" x14ac:dyDescent="0.2">
      <c r="B2056" s="13"/>
      <c r="C2056" s="13"/>
      <c r="F2056" s="1"/>
      <c r="G2056" s="1"/>
    </row>
    <row r="2057" spans="2:7" x14ac:dyDescent="0.2">
      <c r="B2057" s="13"/>
      <c r="C2057" s="13"/>
      <c r="F2057" s="1"/>
      <c r="G2057" s="1"/>
    </row>
    <row r="2058" spans="2:7" x14ac:dyDescent="0.2">
      <c r="B2058" s="13"/>
      <c r="C2058" s="13"/>
      <c r="F2058" s="1"/>
      <c r="G2058" s="1"/>
    </row>
    <row r="2059" spans="2:7" x14ac:dyDescent="0.2">
      <c r="B2059" s="13"/>
      <c r="C2059" s="13"/>
      <c r="F2059" s="1"/>
      <c r="G2059" s="1"/>
    </row>
    <row r="2060" spans="2:7" x14ac:dyDescent="0.2">
      <c r="B2060" s="13"/>
      <c r="C2060" s="13"/>
      <c r="F2060" s="1"/>
      <c r="G2060" s="1"/>
    </row>
    <row r="2061" spans="2:7" x14ac:dyDescent="0.2">
      <c r="B2061" s="13"/>
      <c r="C2061" s="13"/>
      <c r="F2061" s="1"/>
      <c r="G2061" s="1"/>
    </row>
    <row r="2062" spans="2:7" x14ac:dyDescent="0.2">
      <c r="B2062" s="13"/>
      <c r="C2062" s="13"/>
      <c r="F2062" s="1"/>
      <c r="G2062" s="1"/>
    </row>
    <row r="2063" spans="2:7" x14ac:dyDescent="0.2">
      <c r="B2063" s="13"/>
      <c r="C2063" s="13"/>
      <c r="F2063" s="1"/>
      <c r="G2063" s="1"/>
    </row>
    <row r="2064" spans="2:7" x14ac:dyDescent="0.2">
      <c r="B2064" s="13"/>
      <c r="C2064" s="13"/>
      <c r="F2064" s="1"/>
      <c r="G2064" s="1"/>
    </row>
    <row r="2065" spans="2:7" x14ac:dyDescent="0.2">
      <c r="B2065" s="13"/>
      <c r="C2065" s="13"/>
      <c r="F2065" s="1"/>
      <c r="G2065" s="1"/>
    </row>
    <row r="2066" spans="2:7" x14ac:dyDescent="0.2">
      <c r="B2066" s="13"/>
      <c r="C2066" s="13"/>
      <c r="F2066" s="1"/>
      <c r="G2066" s="1"/>
    </row>
    <row r="2067" spans="2:7" x14ac:dyDescent="0.2">
      <c r="B2067" s="13"/>
      <c r="C2067" s="13"/>
      <c r="F2067" s="1"/>
      <c r="G2067" s="1"/>
    </row>
    <row r="2068" spans="2:7" x14ac:dyDescent="0.2">
      <c r="B2068" s="13"/>
      <c r="C2068" s="13"/>
      <c r="F2068" s="1"/>
      <c r="G2068" s="1"/>
    </row>
    <row r="2069" spans="2:7" x14ac:dyDescent="0.2">
      <c r="B2069" s="13"/>
      <c r="C2069" s="13"/>
      <c r="F2069" s="1"/>
      <c r="G2069" s="1"/>
    </row>
    <row r="2070" spans="2:7" x14ac:dyDescent="0.2">
      <c r="B2070" s="13"/>
      <c r="C2070" s="13"/>
      <c r="F2070" s="1"/>
      <c r="G2070" s="1"/>
    </row>
    <row r="2071" spans="2:7" x14ac:dyDescent="0.2">
      <c r="B2071" s="13"/>
      <c r="C2071" s="13"/>
      <c r="F2071" s="1"/>
      <c r="G2071" s="1"/>
    </row>
    <row r="2072" spans="2:7" x14ac:dyDescent="0.2">
      <c r="B2072" s="13"/>
      <c r="C2072" s="13"/>
      <c r="F2072" s="1"/>
      <c r="G2072" s="1"/>
    </row>
    <row r="2073" spans="2:7" x14ac:dyDescent="0.2">
      <c r="B2073" s="13"/>
      <c r="C2073" s="13"/>
      <c r="F2073" s="1"/>
      <c r="G2073" s="1"/>
    </row>
    <row r="2074" spans="2:7" x14ac:dyDescent="0.2">
      <c r="B2074" s="13"/>
      <c r="C2074" s="13"/>
      <c r="F2074" s="1"/>
      <c r="G2074" s="1"/>
    </row>
    <row r="2075" spans="2:7" x14ac:dyDescent="0.2">
      <c r="B2075" s="13"/>
      <c r="C2075" s="13"/>
      <c r="F2075" s="1"/>
      <c r="G2075" s="1"/>
    </row>
    <row r="2076" spans="2:7" x14ac:dyDescent="0.2">
      <c r="B2076" s="13"/>
      <c r="C2076" s="13"/>
      <c r="F2076" s="1"/>
      <c r="G2076" s="1"/>
    </row>
    <row r="2077" spans="2:7" x14ac:dyDescent="0.2">
      <c r="B2077" s="13"/>
      <c r="C2077" s="13"/>
      <c r="F2077" s="1"/>
      <c r="G2077" s="1"/>
    </row>
    <row r="2078" spans="2:7" x14ac:dyDescent="0.2">
      <c r="B2078" s="13"/>
      <c r="C2078" s="13"/>
      <c r="F2078" s="1"/>
      <c r="G2078" s="1"/>
    </row>
    <row r="2079" spans="2:7" x14ac:dyDescent="0.2">
      <c r="B2079" s="13"/>
      <c r="C2079" s="13"/>
      <c r="F2079" s="1"/>
      <c r="G2079" s="1"/>
    </row>
    <row r="2080" spans="2:7" x14ac:dyDescent="0.2">
      <c r="B2080" s="13"/>
      <c r="C2080" s="13"/>
      <c r="F2080" s="1"/>
      <c r="G2080" s="1"/>
    </row>
    <row r="2081" spans="2:7" x14ac:dyDescent="0.2">
      <c r="B2081" s="13"/>
      <c r="C2081" s="13"/>
      <c r="F2081" s="1"/>
      <c r="G2081" s="1"/>
    </row>
    <row r="2082" spans="2:7" x14ac:dyDescent="0.2">
      <c r="B2082" s="13"/>
      <c r="C2082" s="13"/>
      <c r="F2082" s="1"/>
      <c r="G2082" s="1"/>
    </row>
    <row r="2083" spans="2:7" x14ac:dyDescent="0.2">
      <c r="B2083" s="13"/>
      <c r="C2083" s="13"/>
      <c r="F2083" s="1"/>
      <c r="G2083" s="1"/>
    </row>
    <row r="2084" spans="2:7" x14ac:dyDescent="0.2">
      <c r="B2084" s="13"/>
      <c r="C2084" s="13"/>
      <c r="F2084" s="1"/>
      <c r="G2084" s="1"/>
    </row>
    <row r="2085" spans="2:7" x14ac:dyDescent="0.2">
      <c r="B2085" s="13"/>
      <c r="C2085" s="13"/>
      <c r="F2085" s="1"/>
      <c r="G2085" s="1"/>
    </row>
    <row r="2086" spans="2:7" x14ac:dyDescent="0.2">
      <c r="B2086" s="13"/>
      <c r="C2086" s="13"/>
      <c r="F2086" s="1"/>
      <c r="G2086" s="1"/>
    </row>
    <row r="2087" spans="2:7" x14ac:dyDescent="0.2">
      <c r="B2087" s="13"/>
      <c r="C2087" s="13"/>
      <c r="F2087" s="1"/>
      <c r="G2087" s="1"/>
    </row>
    <row r="2088" spans="2:7" x14ac:dyDescent="0.2">
      <c r="B2088" s="13"/>
      <c r="C2088" s="13"/>
      <c r="F2088" s="1"/>
      <c r="G2088" s="1"/>
    </row>
    <row r="2089" spans="2:7" x14ac:dyDescent="0.2">
      <c r="B2089" s="13"/>
      <c r="C2089" s="13"/>
      <c r="F2089" s="1"/>
      <c r="G2089" s="1"/>
    </row>
    <row r="2090" spans="2:7" x14ac:dyDescent="0.2">
      <c r="B2090" s="13"/>
      <c r="C2090" s="13"/>
      <c r="F2090" s="1"/>
      <c r="G2090" s="1"/>
    </row>
    <row r="2091" spans="2:7" x14ac:dyDescent="0.2">
      <c r="B2091" s="13"/>
      <c r="C2091" s="13"/>
      <c r="F2091" s="1"/>
      <c r="G2091" s="1"/>
    </row>
    <row r="2092" spans="2:7" x14ac:dyDescent="0.2">
      <c r="B2092" s="13"/>
      <c r="C2092" s="13"/>
      <c r="F2092" s="1"/>
      <c r="G2092" s="1"/>
    </row>
    <row r="2093" spans="2:7" x14ac:dyDescent="0.2">
      <c r="B2093" s="13"/>
      <c r="C2093" s="13"/>
      <c r="F2093" s="1"/>
      <c r="G2093" s="1"/>
    </row>
    <row r="2094" spans="2:7" x14ac:dyDescent="0.2">
      <c r="B2094" s="13"/>
      <c r="C2094" s="13"/>
      <c r="F2094" s="1"/>
      <c r="G2094" s="1"/>
    </row>
    <row r="2095" spans="2:7" x14ac:dyDescent="0.2">
      <c r="B2095" s="13"/>
      <c r="C2095" s="13"/>
      <c r="F2095" s="1"/>
      <c r="G2095" s="1"/>
    </row>
    <row r="2096" spans="2:7" x14ac:dyDescent="0.2">
      <c r="B2096" s="13"/>
      <c r="C2096" s="13"/>
      <c r="F2096" s="1"/>
      <c r="G2096" s="1"/>
    </row>
    <row r="2097" spans="2:7" x14ac:dyDescent="0.2">
      <c r="B2097" s="13"/>
      <c r="C2097" s="13"/>
      <c r="F2097" s="1"/>
      <c r="G2097" s="1"/>
    </row>
    <row r="2098" spans="2:7" x14ac:dyDescent="0.2">
      <c r="B2098" s="13"/>
      <c r="C2098" s="13"/>
      <c r="F2098" s="1"/>
      <c r="G2098" s="1"/>
    </row>
    <row r="2099" spans="2:7" x14ac:dyDescent="0.2">
      <c r="B2099" s="13"/>
      <c r="C2099" s="13"/>
      <c r="F2099" s="1"/>
      <c r="G2099" s="1"/>
    </row>
    <row r="2100" spans="2:7" x14ac:dyDescent="0.2">
      <c r="B2100" s="13"/>
      <c r="C2100" s="13"/>
      <c r="F2100" s="1"/>
      <c r="G2100" s="1"/>
    </row>
    <row r="2101" spans="2:7" x14ac:dyDescent="0.2">
      <c r="B2101" s="13"/>
      <c r="C2101" s="13"/>
      <c r="F2101" s="1"/>
      <c r="G2101" s="1"/>
    </row>
    <row r="2102" spans="2:7" x14ac:dyDescent="0.2">
      <c r="B2102" s="13"/>
      <c r="C2102" s="13"/>
      <c r="F2102" s="1"/>
      <c r="G2102" s="1"/>
    </row>
    <row r="2103" spans="2:7" x14ac:dyDescent="0.2">
      <c r="B2103" s="13"/>
      <c r="C2103" s="13"/>
      <c r="F2103" s="1"/>
      <c r="G2103" s="1"/>
    </row>
    <row r="2104" spans="2:7" x14ac:dyDescent="0.2">
      <c r="B2104" s="13"/>
      <c r="C2104" s="13"/>
      <c r="F2104" s="1"/>
      <c r="G2104" s="1"/>
    </row>
    <row r="2105" spans="2:7" x14ac:dyDescent="0.2">
      <c r="B2105" s="13"/>
      <c r="C2105" s="13"/>
      <c r="F2105" s="1"/>
      <c r="G2105" s="1"/>
    </row>
    <row r="2106" spans="2:7" x14ac:dyDescent="0.2">
      <c r="B2106" s="13"/>
      <c r="C2106" s="13"/>
      <c r="F2106" s="1"/>
      <c r="G2106" s="1"/>
    </row>
    <row r="2107" spans="2:7" x14ac:dyDescent="0.2">
      <c r="B2107" s="13"/>
      <c r="C2107" s="13"/>
      <c r="F2107" s="1"/>
      <c r="G2107" s="1"/>
    </row>
    <row r="2108" spans="2:7" x14ac:dyDescent="0.2">
      <c r="B2108" s="13"/>
      <c r="C2108" s="13"/>
      <c r="F2108" s="1"/>
      <c r="G2108" s="1"/>
    </row>
    <row r="2109" spans="2:7" x14ac:dyDescent="0.2">
      <c r="B2109" s="13"/>
      <c r="C2109" s="13"/>
      <c r="F2109" s="1"/>
      <c r="G2109" s="1"/>
    </row>
    <row r="2110" spans="2:7" x14ac:dyDescent="0.2">
      <c r="B2110" s="13"/>
      <c r="C2110" s="13"/>
      <c r="F2110" s="1"/>
      <c r="G2110" s="1"/>
    </row>
    <row r="2111" spans="2:7" x14ac:dyDescent="0.2">
      <c r="B2111" s="13"/>
      <c r="C2111" s="13"/>
      <c r="F2111" s="1"/>
      <c r="G2111" s="1"/>
    </row>
    <row r="2112" spans="2:7" x14ac:dyDescent="0.2">
      <c r="B2112" s="13"/>
      <c r="C2112" s="13"/>
      <c r="F2112" s="1"/>
      <c r="G2112" s="1"/>
    </row>
    <row r="2113" spans="2:7" x14ac:dyDescent="0.2">
      <c r="B2113" s="13"/>
      <c r="C2113" s="13"/>
      <c r="F2113" s="1"/>
      <c r="G2113" s="1"/>
    </row>
    <row r="2114" spans="2:7" x14ac:dyDescent="0.2">
      <c r="B2114" s="13"/>
      <c r="C2114" s="13"/>
      <c r="F2114" s="1"/>
      <c r="G2114" s="1"/>
    </row>
    <row r="2115" spans="2:7" x14ac:dyDescent="0.2">
      <c r="B2115" s="13"/>
      <c r="C2115" s="13"/>
      <c r="F2115" s="1"/>
      <c r="G2115" s="1"/>
    </row>
    <row r="2116" spans="2:7" x14ac:dyDescent="0.2">
      <c r="B2116" s="13"/>
      <c r="C2116" s="13"/>
      <c r="F2116" s="1"/>
      <c r="G2116" s="1"/>
    </row>
    <row r="2117" spans="2:7" x14ac:dyDescent="0.2">
      <c r="B2117" s="13"/>
      <c r="C2117" s="13"/>
      <c r="F2117" s="1"/>
      <c r="G2117" s="1"/>
    </row>
    <row r="2118" spans="2:7" x14ac:dyDescent="0.2">
      <c r="B2118" s="13"/>
      <c r="C2118" s="13"/>
      <c r="F2118" s="1"/>
      <c r="G2118" s="1"/>
    </row>
    <row r="2119" spans="2:7" x14ac:dyDescent="0.2">
      <c r="B2119" s="13"/>
      <c r="C2119" s="13"/>
      <c r="F2119" s="1"/>
      <c r="G2119" s="1"/>
    </row>
    <row r="2120" spans="2:7" x14ac:dyDescent="0.2">
      <c r="B2120" s="13"/>
      <c r="C2120" s="13"/>
      <c r="F2120" s="1"/>
      <c r="G2120" s="1"/>
    </row>
    <row r="2121" spans="2:7" x14ac:dyDescent="0.2">
      <c r="B2121" s="13"/>
      <c r="C2121" s="13"/>
      <c r="F2121" s="1"/>
      <c r="G2121" s="1"/>
    </row>
    <row r="2122" spans="2:7" x14ac:dyDescent="0.2">
      <c r="B2122" s="13"/>
      <c r="C2122" s="13"/>
      <c r="F2122" s="1"/>
      <c r="G2122" s="1"/>
    </row>
    <row r="2123" spans="2:7" x14ac:dyDescent="0.2">
      <c r="B2123" s="13"/>
      <c r="C2123" s="13"/>
      <c r="F2123" s="1"/>
      <c r="G2123" s="1"/>
    </row>
    <row r="2124" spans="2:7" x14ac:dyDescent="0.2">
      <c r="B2124" s="13"/>
      <c r="C2124" s="13"/>
      <c r="F2124" s="1"/>
      <c r="G2124" s="1"/>
    </row>
    <row r="2125" spans="2:7" x14ac:dyDescent="0.2">
      <c r="B2125" s="13"/>
      <c r="C2125" s="13"/>
      <c r="F2125" s="1"/>
      <c r="G2125" s="1"/>
    </row>
    <row r="2126" spans="2:7" x14ac:dyDescent="0.2">
      <c r="B2126" s="13"/>
      <c r="C2126" s="13"/>
      <c r="F2126" s="1"/>
      <c r="G2126" s="1"/>
    </row>
    <row r="2127" spans="2:7" x14ac:dyDescent="0.2">
      <c r="B2127" s="13"/>
      <c r="C2127" s="13"/>
      <c r="F2127" s="1"/>
      <c r="G2127" s="1"/>
    </row>
    <row r="2128" spans="2:7" x14ac:dyDescent="0.2">
      <c r="B2128" s="13"/>
      <c r="C2128" s="13"/>
      <c r="F2128" s="1"/>
      <c r="G2128" s="1"/>
    </row>
    <row r="2129" spans="2:7" x14ac:dyDescent="0.2">
      <c r="B2129" s="13"/>
      <c r="C2129" s="13"/>
      <c r="F2129" s="1"/>
      <c r="G2129" s="1"/>
    </row>
    <row r="2130" spans="2:7" x14ac:dyDescent="0.2">
      <c r="B2130" s="13"/>
      <c r="C2130" s="13"/>
      <c r="F2130" s="1"/>
      <c r="G2130" s="1"/>
    </row>
    <row r="2131" spans="2:7" x14ac:dyDescent="0.2">
      <c r="B2131" s="13"/>
      <c r="C2131" s="13"/>
      <c r="F2131" s="1"/>
      <c r="G2131" s="1"/>
    </row>
    <row r="2132" spans="2:7" x14ac:dyDescent="0.2">
      <c r="B2132" s="13"/>
      <c r="C2132" s="13"/>
      <c r="F2132" s="1"/>
      <c r="G2132" s="1"/>
    </row>
    <row r="2133" spans="2:7" x14ac:dyDescent="0.2">
      <c r="B2133" s="13"/>
      <c r="C2133" s="13"/>
      <c r="F2133" s="1"/>
      <c r="G2133" s="1"/>
    </row>
    <row r="2134" spans="2:7" x14ac:dyDescent="0.2">
      <c r="B2134" s="13"/>
      <c r="C2134" s="13"/>
      <c r="F2134" s="1"/>
      <c r="G2134" s="1"/>
    </row>
    <row r="2135" spans="2:7" x14ac:dyDescent="0.2">
      <c r="B2135" s="13"/>
      <c r="C2135" s="13"/>
      <c r="F2135" s="1"/>
      <c r="G2135" s="1"/>
    </row>
    <row r="2136" spans="2:7" x14ac:dyDescent="0.2">
      <c r="B2136" s="13"/>
      <c r="C2136" s="13"/>
      <c r="F2136" s="1"/>
      <c r="G2136" s="1"/>
    </row>
    <row r="2137" spans="2:7" x14ac:dyDescent="0.2">
      <c r="B2137" s="13"/>
      <c r="C2137" s="13"/>
      <c r="F2137" s="1"/>
      <c r="G2137" s="1"/>
    </row>
    <row r="2138" spans="2:7" x14ac:dyDescent="0.2">
      <c r="B2138" s="13"/>
      <c r="C2138" s="13"/>
      <c r="F2138" s="1"/>
      <c r="G2138" s="1"/>
    </row>
    <row r="2139" spans="2:7" x14ac:dyDescent="0.2">
      <c r="B2139" s="13"/>
      <c r="C2139" s="13"/>
      <c r="F2139" s="1"/>
      <c r="G2139" s="1"/>
    </row>
    <row r="2140" spans="2:7" x14ac:dyDescent="0.2">
      <c r="B2140" s="13"/>
      <c r="C2140" s="13"/>
      <c r="F2140" s="1"/>
      <c r="G2140" s="1"/>
    </row>
    <row r="2141" spans="2:7" x14ac:dyDescent="0.2">
      <c r="B2141" s="13"/>
      <c r="C2141" s="13"/>
      <c r="F2141" s="1"/>
      <c r="G2141" s="1"/>
    </row>
    <row r="2142" spans="2:7" x14ac:dyDescent="0.2">
      <c r="B2142" s="13"/>
      <c r="C2142" s="13"/>
      <c r="F2142" s="1"/>
      <c r="G2142" s="1"/>
    </row>
    <row r="2143" spans="2:7" x14ac:dyDescent="0.2">
      <c r="B2143" s="13"/>
      <c r="C2143" s="13"/>
      <c r="F2143" s="1"/>
      <c r="G2143" s="1"/>
    </row>
    <row r="2144" spans="2:7" x14ac:dyDescent="0.2">
      <c r="B2144" s="13"/>
      <c r="C2144" s="13"/>
      <c r="F2144" s="1"/>
      <c r="G2144" s="1"/>
    </row>
    <row r="2145" spans="2:7" x14ac:dyDescent="0.2">
      <c r="B2145" s="13"/>
      <c r="C2145" s="13"/>
      <c r="F2145" s="1"/>
      <c r="G2145" s="1"/>
    </row>
    <row r="2146" spans="2:7" x14ac:dyDescent="0.2">
      <c r="B2146" s="13"/>
      <c r="C2146" s="13"/>
      <c r="F2146" s="1"/>
      <c r="G2146" s="1"/>
    </row>
    <row r="2147" spans="2:7" x14ac:dyDescent="0.2">
      <c r="B2147" s="13"/>
      <c r="C2147" s="13"/>
      <c r="F2147" s="1"/>
      <c r="G2147" s="1"/>
    </row>
    <row r="2148" spans="2:7" x14ac:dyDescent="0.2">
      <c r="B2148" s="13"/>
      <c r="C2148" s="13"/>
      <c r="F2148" s="1"/>
      <c r="G2148" s="1"/>
    </row>
    <row r="2149" spans="2:7" x14ac:dyDescent="0.2">
      <c r="B2149" s="13"/>
      <c r="C2149" s="13"/>
      <c r="F2149" s="1"/>
      <c r="G2149" s="1"/>
    </row>
    <row r="2150" spans="2:7" x14ac:dyDescent="0.2">
      <c r="B2150" s="13"/>
      <c r="C2150" s="13"/>
      <c r="F2150" s="1"/>
      <c r="G2150" s="1"/>
    </row>
    <row r="2151" spans="2:7" x14ac:dyDescent="0.2">
      <c r="B2151" s="13"/>
      <c r="C2151" s="13"/>
      <c r="F2151" s="1"/>
      <c r="G2151" s="1"/>
    </row>
    <row r="2152" spans="2:7" x14ac:dyDescent="0.2">
      <c r="B2152" s="13"/>
      <c r="C2152" s="13"/>
      <c r="F2152" s="1"/>
      <c r="G2152" s="1"/>
    </row>
    <row r="2153" spans="2:7" x14ac:dyDescent="0.2">
      <c r="B2153" s="13"/>
      <c r="C2153" s="13"/>
      <c r="F2153" s="1"/>
      <c r="G2153" s="1"/>
    </row>
    <row r="2154" spans="2:7" x14ac:dyDescent="0.2">
      <c r="B2154" s="13"/>
      <c r="C2154" s="13"/>
      <c r="F2154" s="1"/>
      <c r="G2154" s="1"/>
    </row>
    <row r="2155" spans="2:7" x14ac:dyDescent="0.2">
      <c r="B2155" s="13"/>
      <c r="C2155" s="13"/>
      <c r="F2155" s="1"/>
      <c r="G2155" s="1"/>
    </row>
    <row r="2156" spans="2:7" x14ac:dyDescent="0.2">
      <c r="B2156" s="13"/>
      <c r="C2156" s="13"/>
      <c r="F2156" s="1"/>
      <c r="G2156" s="1"/>
    </row>
    <row r="2157" spans="2:7" x14ac:dyDescent="0.2">
      <c r="B2157" s="13"/>
      <c r="C2157" s="13"/>
      <c r="F2157" s="1"/>
      <c r="G2157" s="1"/>
    </row>
    <row r="2158" spans="2:7" x14ac:dyDescent="0.2">
      <c r="B2158" s="13"/>
      <c r="C2158" s="13"/>
      <c r="F2158" s="1"/>
      <c r="G2158" s="1"/>
    </row>
    <row r="2159" spans="2:7" x14ac:dyDescent="0.2">
      <c r="B2159" s="13"/>
      <c r="C2159" s="13"/>
      <c r="F2159" s="1"/>
      <c r="G2159" s="1"/>
    </row>
    <row r="2160" spans="2:7" x14ac:dyDescent="0.2">
      <c r="B2160" s="13"/>
      <c r="C2160" s="13"/>
      <c r="F2160" s="1"/>
      <c r="G2160" s="1"/>
    </row>
    <row r="2161" spans="2:7" x14ac:dyDescent="0.2">
      <c r="B2161" s="13"/>
      <c r="C2161" s="13"/>
      <c r="F2161" s="1"/>
      <c r="G2161" s="1"/>
    </row>
    <row r="2162" spans="2:7" x14ac:dyDescent="0.2">
      <c r="B2162" s="13"/>
      <c r="C2162" s="13"/>
      <c r="F2162" s="1"/>
      <c r="G2162" s="1"/>
    </row>
    <row r="2163" spans="2:7" x14ac:dyDescent="0.2">
      <c r="B2163" s="13"/>
      <c r="C2163" s="13"/>
      <c r="F2163" s="1"/>
      <c r="G2163" s="1"/>
    </row>
    <row r="2164" spans="2:7" x14ac:dyDescent="0.2">
      <c r="B2164" s="13"/>
      <c r="C2164" s="13"/>
      <c r="F2164" s="1"/>
      <c r="G2164" s="1"/>
    </row>
    <row r="2165" spans="2:7" x14ac:dyDescent="0.2">
      <c r="B2165" s="13"/>
      <c r="C2165" s="13"/>
      <c r="F2165" s="1"/>
      <c r="G2165" s="1"/>
    </row>
    <row r="2166" spans="2:7" x14ac:dyDescent="0.2">
      <c r="B2166" s="13"/>
      <c r="C2166" s="13"/>
      <c r="F2166" s="1"/>
      <c r="G2166" s="1"/>
    </row>
    <row r="2167" spans="2:7" x14ac:dyDescent="0.2">
      <c r="B2167" s="13"/>
      <c r="C2167" s="13"/>
      <c r="F2167" s="1"/>
      <c r="G2167" s="1"/>
    </row>
    <row r="2168" spans="2:7" x14ac:dyDescent="0.2">
      <c r="B2168" s="13"/>
      <c r="C2168" s="13"/>
      <c r="F2168" s="1"/>
      <c r="G2168" s="1"/>
    </row>
    <row r="2169" spans="2:7" x14ac:dyDescent="0.2">
      <c r="B2169" s="13"/>
      <c r="C2169" s="13"/>
      <c r="F2169" s="1"/>
      <c r="G2169" s="1"/>
    </row>
    <row r="2170" spans="2:7" x14ac:dyDescent="0.2">
      <c r="B2170" s="13"/>
      <c r="C2170" s="13"/>
      <c r="F2170" s="1"/>
      <c r="G2170" s="1"/>
    </row>
    <row r="2171" spans="2:7" x14ac:dyDescent="0.2">
      <c r="B2171" s="13"/>
      <c r="C2171" s="13"/>
      <c r="F2171" s="1"/>
      <c r="G2171" s="1"/>
    </row>
    <row r="2172" spans="2:7" x14ac:dyDescent="0.2">
      <c r="B2172" s="13"/>
      <c r="C2172" s="13"/>
      <c r="F2172" s="1"/>
      <c r="G2172" s="1"/>
    </row>
    <row r="2173" spans="2:7" x14ac:dyDescent="0.2">
      <c r="B2173" s="13"/>
      <c r="C2173" s="13"/>
      <c r="F2173" s="1"/>
      <c r="G2173" s="1"/>
    </row>
    <row r="2174" spans="2:7" x14ac:dyDescent="0.2">
      <c r="B2174" s="13"/>
      <c r="C2174" s="13"/>
      <c r="F2174" s="1"/>
      <c r="G2174" s="1"/>
    </row>
    <row r="2175" spans="2:7" x14ac:dyDescent="0.2">
      <c r="B2175" s="13"/>
      <c r="C2175" s="13"/>
      <c r="F2175" s="1"/>
      <c r="G2175" s="1"/>
    </row>
    <row r="2176" spans="2:7" x14ac:dyDescent="0.2">
      <c r="B2176" s="13"/>
      <c r="C2176" s="13"/>
      <c r="F2176" s="1"/>
      <c r="G2176" s="1"/>
    </row>
    <row r="2177" spans="2:7" x14ac:dyDescent="0.2">
      <c r="B2177" s="13"/>
      <c r="C2177" s="13"/>
      <c r="F2177" s="1"/>
      <c r="G2177" s="1"/>
    </row>
    <row r="2178" spans="2:7" x14ac:dyDescent="0.2">
      <c r="B2178" s="13"/>
      <c r="C2178" s="13"/>
      <c r="F2178" s="1"/>
      <c r="G2178" s="1"/>
    </row>
    <row r="2179" spans="2:7" x14ac:dyDescent="0.2">
      <c r="B2179" s="13"/>
      <c r="C2179" s="13"/>
      <c r="F2179" s="1"/>
      <c r="G2179" s="1"/>
    </row>
    <row r="2180" spans="2:7" x14ac:dyDescent="0.2">
      <c r="B2180" s="13"/>
      <c r="C2180" s="13"/>
      <c r="F2180" s="1"/>
      <c r="G2180" s="1"/>
    </row>
    <row r="2181" spans="2:7" x14ac:dyDescent="0.2">
      <c r="B2181" s="13"/>
      <c r="C2181" s="13"/>
      <c r="F2181" s="1"/>
      <c r="G2181" s="1"/>
    </row>
    <row r="2182" spans="2:7" x14ac:dyDescent="0.2">
      <c r="B2182" s="13"/>
      <c r="C2182" s="13"/>
      <c r="F2182" s="1"/>
      <c r="G2182" s="1"/>
    </row>
    <row r="2183" spans="2:7" x14ac:dyDescent="0.2">
      <c r="B2183" s="13"/>
      <c r="C2183" s="13"/>
      <c r="F2183" s="1"/>
      <c r="G2183" s="1"/>
    </row>
    <row r="2184" spans="2:7" x14ac:dyDescent="0.2">
      <c r="B2184" s="13"/>
      <c r="C2184" s="13"/>
      <c r="F2184" s="1"/>
      <c r="G2184" s="1"/>
    </row>
    <row r="2185" spans="2:7" x14ac:dyDescent="0.2">
      <c r="B2185" s="13"/>
      <c r="C2185" s="13"/>
      <c r="F2185" s="1"/>
      <c r="G2185" s="1"/>
    </row>
    <row r="2186" spans="2:7" x14ac:dyDescent="0.2">
      <c r="B2186" s="13"/>
      <c r="C2186" s="13"/>
      <c r="F2186" s="1"/>
      <c r="G2186" s="1"/>
    </row>
    <row r="2187" spans="2:7" x14ac:dyDescent="0.2">
      <c r="B2187" s="13"/>
      <c r="C2187" s="13"/>
      <c r="F2187" s="1"/>
      <c r="G2187" s="1"/>
    </row>
    <row r="2188" spans="2:7" x14ac:dyDescent="0.2">
      <c r="B2188" s="13"/>
      <c r="C2188" s="13"/>
      <c r="F2188" s="1"/>
      <c r="G2188" s="1"/>
    </row>
    <row r="2189" spans="2:7" x14ac:dyDescent="0.2">
      <c r="B2189" s="13"/>
      <c r="C2189" s="13"/>
      <c r="F2189" s="1"/>
      <c r="G2189" s="1"/>
    </row>
    <row r="2190" spans="2:7" x14ac:dyDescent="0.2">
      <c r="B2190" s="13"/>
      <c r="C2190" s="13"/>
      <c r="F2190" s="1"/>
      <c r="G2190" s="1"/>
    </row>
    <row r="2191" spans="2:7" x14ac:dyDescent="0.2">
      <c r="B2191" s="13"/>
      <c r="C2191" s="13"/>
      <c r="F2191" s="1"/>
      <c r="G2191" s="1"/>
    </row>
    <row r="2192" spans="2:7" x14ac:dyDescent="0.2">
      <c r="B2192" s="13"/>
      <c r="C2192" s="13"/>
      <c r="F2192" s="1"/>
      <c r="G2192" s="1"/>
    </row>
    <row r="2193" spans="2:7" x14ac:dyDescent="0.2">
      <c r="B2193" s="13"/>
      <c r="C2193" s="13"/>
      <c r="F2193" s="1"/>
      <c r="G2193" s="1"/>
    </row>
    <row r="2194" spans="2:7" x14ac:dyDescent="0.2">
      <c r="B2194" s="13"/>
      <c r="C2194" s="13"/>
      <c r="F2194" s="1"/>
      <c r="G2194" s="1"/>
    </row>
    <row r="2195" spans="2:7" x14ac:dyDescent="0.2">
      <c r="B2195" s="13"/>
      <c r="C2195" s="13"/>
      <c r="F2195" s="1"/>
      <c r="G2195" s="1"/>
    </row>
    <row r="2196" spans="2:7" x14ac:dyDescent="0.2">
      <c r="B2196" s="13"/>
      <c r="C2196" s="13"/>
      <c r="F2196" s="1"/>
      <c r="G2196" s="1"/>
    </row>
    <row r="2197" spans="2:7" x14ac:dyDescent="0.2">
      <c r="B2197" s="13"/>
      <c r="C2197" s="13"/>
      <c r="F2197" s="1"/>
      <c r="G2197" s="1"/>
    </row>
    <row r="2198" spans="2:7" x14ac:dyDescent="0.2">
      <c r="B2198" s="13"/>
      <c r="C2198" s="13"/>
      <c r="F2198" s="1"/>
      <c r="G2198" s="1"/>
    </row>
    <row r="2199" spans="2:7" x14ac:dyDescent="0.2">
      <c r="B2199" s="13"/>
      <c r="C2199" s="13"/>
      <c r="F2199" s="1"/>
      <c r="G2199" s="1"/>
    </row>
    <row r="2200" spans="2:7" x14ac:dyDescent="0.2">
      <c r="B2200" s="13"/>
      <c r="C2200" s="13"/>
      <c r="F2200" s="1"/>
      <c r="G2200" s="1"/>
    </row>
    <row r="2201" spans="2:7" x14ac:dyDescent="0.2">
      <c r="B2201" s="13"/>
      <c r="C2201" s="13"/>
      <c r="F2201" s="1"/>
      <c r="G2201" s="1"/>
    </row>
    <row r="2202" spans="2:7" x14ac:dyDescent="0.2">
      <c r="B2202" s="13"/>
      <c r="C2202" s="13"/>
      <c r="F2202" s="1"/>
      <c r="G2202" s="1"/>
    </row>
    <row r="2203" spans="2:7" x14ac:dyDescent="0.2">
      <c r="B2203" s="13"/>
      <c r="C2203" s="13"/>
      <c r="F2203" s="1"/>
      <c r="G2203" s="1"/>
    </row>
    <row r="2204" spans="2:7" x14ac:dyDescent="0.2">
      <c r="B2204" s="13"/>
      <c r="C2204" s="13"/>
      <c r="F2204" s="1"/>
      <c r="G2204" s="1"/>
    </row>
    <row r="2205" spans="2:7" x14ac:dyDescent="0.2">
      <c r="B2205" s="13"/>
      <c r="C2205" s="13"/>
      <c r="F2205" s="1"/>
      <c r="G2205" s="1"/>
    </row>
    <row r="2206" spans="2:7" x14ac:dyDescent="0.2">
      <c r="B2206" s="13"/>
      <c r="C2206" s="13"/>
      <c r="F2206" s="1"/>
      <c r="G2206" s="1"/>
    </row>
    <row r="2207" spans="2:7" x14ac:dyDescent="0.2">
      <c r="B2207" s="13"/>
      <c r="C2207" s="13"/>
      <c r="F2207" s="1"/>
      <c r="G2207" s="1"/>
    </row>
    <row r="2208" spans="2:7" x14ac:dyDescent="0.2">
      <c r="B2208" s="13"/>
      <c r="C2208" s="13"/>
      <c r="F2208" s="1"/>
      <c r="G2208" s="1"/>
    </row>
    <row r="2209" spans="2:7" x14ac:dyDescent="0.2">
      <c r="B2209" s="13"/>
      <c r="C2209" s="13"/>
      <c r="F2209" s="1"/>
      <c r="G2209" s="1"/>
    </row>
    <row r="2210" spans="2:7" x14ac:dyDescent="0.2">
      <c r="B2210" s="13"/>
      <c r="C2210" s="13"/>
      <c r="F2210" s="1"/>
      <c r="G2210" s="1"/>
    </row>
    <row r="2211" spans="2:7" x14ac:dyDescent="0.2">
      <c r="B2211" s="13"/>
      <c r="C2211" s="13"/>
      <c r="F2211" s="1"/>
      <c r="G2211" s="1"/>
    </row>
    <row r="2212" spans="2:7" x14ac:dyDescent="0.2">
      <c r="B2212" s="13"/>
      <c r="C2212" s="13"/>
      <c r="F2212" s="1"/>
      <c r="G2212" s="1"/>
    </row>
    <row r="2213" spans="2:7" x14ac:dyDescent="0.2">
      <c r="B2213" s="13"/>
      <c r="C2213" s="13"/>
      <c r="F2213" s="1"/>
      <c r="G2213" s="1"/>
    </row>
    <row r="2214" spans="2:7" x14ac:dyDescent="0.2">
      <c r="B2214" s="13"/>
      <c r="C2214" s="13"/>
      <c r="F2214" s="1"/>
      <c r="G2214" s="1"/>
    </row>
    <row r="2215" spans="2:7" x14ac:dyDescent="0.2">
      <c r="B2215" s="13"/>
      <c r="C2215" s="13"/>
      <c r="F2215" s="1"/>
      <c r="G2215" s="1"/>
    </row>
    <row r="2216" spans="2:7" x14ac:dyDescent="0.2">
      <c r="B2216" s="13"/>
      <c r="C2216" s="13"/>
      <c r="F2216" s="1"/>
      <c r="G2216" s="1"/>
    </row>
    <row r="2217" spans="2:7" x14ac:dyDescent="0.2">
      <c r="B2217" s="13"/>
      <c r="C2217" s="13"/>
      <c r="F2217" s="1"/>
      <c r="G2217" s="1"/>
    </row>
    <row r="2218" spans="2:7" x14ac:dyDescent="0.2">
      <c r="B2218" s="13"/>
      <c r="C2218" s="13"/>
      <c r="F2218" s="1"/>
      <c r="G2218" s="1"/>
    </row>
    <row r="2219" spans="2:7" x14ac:dyDescent="0.2">
      <c r="B2219" s="13"/>
      <c r="C2219" s="13"/>
      <c r="F2219" s="1"/>
      <c r="G2219" s="1"/>
    </row>
    <row r="2220" spans="2:7" x14ac:dyDescent="0.2">
      <c r="B2220" s="13"/>
      <c r="C2220" s="13"/>
      <c r="F2220" s="1"/>
      <c r="G2220" s="1"/>
    </row>
    <row r="2221" spans="2:7" x14ac:dyDescent="0.2">
      <c r="B2221" s="13"/>
      <c r="C2221" s="13"/>
      <c r="F2221" s="1"/>
      <c r="G2221" s="1"/>
    </row>
    <row r="2222" spans="2:7" x14ac:dyDescent="0.2">
      <c r="B2222" s="13"/>
      <c r="C2222" s="13"/>
      <c r="F2222" s="1"/>
      <c r="G2222" s="1"/>
    </row>
    <row r="2223" spans="2:7" x14ac:dyDescent="0.2">
      <c r="B2223" s="13"/>
      <c r="C2223" s="13"/>
      <c r="F2223" s="1"/>
      <c r="G2223" s="1"/>
    </row>
    <row r="2224" spans="2:7" x14ac:dyDescent="0.2">
      <c r="B2224" s="13"/>
      <c r="C2224" s="13"/>
      <c r="F2224" s="1"/>
      <c r="G2224" s="1"/>
    </row>
    <row r="2225" spans="2:7" x14ac:dyDescent="0.2">
      <c r="B2225" s="13"/>
      <c r="C2225" s="13"/>
      <c r="F2225" s="1"/>
      <c r="G2225" s="1"/>
    </row>
    <row r="2226" spans="2:7" x14ac:dyDescent="0.2">
      <c r="B2226" s="13"/>
      <c r="C2226" s="13"/>
      <c r="F2226" s="1"/>
      <c r="G2226" s="1"/>
    </row>
    <row r="2227" spans="2:7" x14ac:dyDescent="0.2">
      <c r="B2227" s="13"/>
      <c r="C2227" s="13"/>
      <c r="F2227" s="1"/>
      <c r="G2227" s="1"/>
    </row>
    <row r="2228" spans="2:7" x14ac:dyDescent="0.2">
      <c r="B2228" s="13"/>
      <c r="C2228" s="13"/>
      <c r="F2228" s="1"/>
      <c r="G2228" s="1"/>
    </row>
    <row r="2229" spans="2:7" x14ac:dyDescent="0.2">
      <c r="B2229" s="13"/>
      <c r="C2229" s="13"/>
      <c r="F2229" s="1"/>
      <c r="G2229" s="1"/>
    </row>
    <row r="2230" spans="2:7" x14ac:dyDescent="0.2">
      <c r="B2230" s="13"/>
      <c r="C2230" s="13"/>
      <c r="F2230" s="1"/>
      <c r="G2230" s="1"/>
    </row>
    <row r="2231" spans="2:7" x14ac:dyDescent="0.2">
      <c r="B2231" s="13"/>
      <c r="C2231" s="13"/>
      <c r="F2231" s="1"/>
      <c r="G2231" s="1"/>
    </row>
    <row r="2232" spans="2:7" x14ac:dyDescent="0.2">
      <c r="B2232" s="13"/>
      <c r="C2232" s="13"/>
      <c r="F2232" s="1"/>
      <c r="G2232" s="1"/>
    </row>
    <row r="2233" spans="2:7" x14ac:dyDescent="0.2">
      <c r="B2233" s="13"/>
      <c r="C2233" s="13"/>
      <c r="F2233" s="1"/>
      <c r="G2233" s="1"/>
    </row>
    <row r="2234" spans="2:7" x14ac:dyDescent="0.2">
      <c r="B2234" s="13"/>
      <c r="C2234" s="13"/>
      <c r="F2234" s="1"/>
      <c r="G2234" s="1"/>
    </row>
    <row r="2235" spans="2:7" x14ac:dyDescent="0.2">
      <c r="B2235" s="13"/>
      <c r="C2235" s="13"/>
      <c r="F2235" s="1"/>
      <c r="G2235" s="1"/>
    </row>
    <row r="2236" spans="2:7" x14ac:dyDescent="0.2">
      <c r="B2236" s="13"/>
      <c r="C2236" s="13"/>
      <c r="F2236" s="1"/>
      <c r="G2236" s="1"/>
    </row>
    <row r="2237" spans="2:7" x14ac:dyDescent="0.2">
      <c r="B2237" s="13"/>
      <c r="C2237" s="13"/>
      <c r="F2237" s="1"/>
      <c r="G2237" s="1"/>
    </row>
    <row r="2238" spans="2:7" x14ac:dyDescent="0.2">
      <c r="B2238" s="13"/>
      <c r="C2238" s="13"/>
      <c r="F2238" s="1"/>
      <c r="G2238" s="1"/>
    </row>
    <row r="2239" spans="2:7" x14ac:dyDescent="0.2">
      <c r="B2239" s="13"/>
      <c r="C2239" s="13"/>
      <c r="F2239" s="1"/>
      <c r="G2239" s="1"/>
    </row>
    <row r="2240" spans="2:7" x14ac:dyDescent="0.2">
      <c r="B2240" s="13"/>
      <c r="C2240" s="13"/>
      <c r="F2240" s="1"/>
      <c r="G2240" s="1"/>
    </row>
    <row r="2241" spans="2:7" x14ac:dyDescent="0.2">
      <c r="B2241" s="13"/>
      <c r="C2241" s="13"/>
      <c r="F2241" s="1"/>
      <c r="G2241" s="1"/>
    </row>
    <row r="2242" spans="2:7" x14ac:dyDescent="0.2">
      <c r="B2242" s="13"/>
      <c r="C2242" s="13"/>
      <c r="F2242" s="1"/>
      <c r="G2242" s="1"/>
    </row>
    <row r="2243" spans="2:7" x14ac:dyDescent="0.2">
      <c r="B2243" s="13"/>
      <c r="C2243" s="13"/>
      <c r="F2243" s="1"/>
      <c r="G2243" s="1"/>
    </row>
    <row r="2244" spans="2:7" x14ac:dyDescent="0.2">
      <c r="B2244" s="13"/>
      <c r="C2244" s="13"/>
      <c r="F2244" s="1"/>
      <c r="G2244" s="1"/>
    </row>
    <row r="2245" spans="2:7" x14ac:dyDescent="0.2">
      <c r="B2245" s="13"/>
      <c r="C2245" s="13"/>
      <c r="F2245" s="1"/>
      <c r="G2245" s="1"/>
    </row>
    <row r="2246" spans="2:7" x14ac:dyDescent="0.2">
      <c r="B2246" s="13"/>
      <c r="C2246" s="13"/>
      <c r="F2246" s="1"/>
      <c r="G2246" s="1"/>
    </row>
    <row r="2247" spans="2:7" x14ac:dyDescent="0.2">
      <c r="B2247" s="13"/>
      <c r="C2247" s="13"/>
      <c r="F2247" s="1"/>
      <c r="G2247" s="1"/>
    </row>
    <row r="2248" spans="2:7" x14ac:dyDescent="0.2">
      <c r="B2248" s="13"/>
      <c r="C2248" s="13"/>
      <c r="F2248" s="1"/>
      <c r="G2248" s="1"/>
    </row>
    <row r="2249" spans="2:7" x14ac:dyDescent="0.2">
      <c r="B2249" s="13"/>
      <c r="C2249" s="13"/>
      <c r="F2249" s="1"/>
      <c r="G2249" s="1"/>
    </row>
    <row r="2250" spans="2:7" x14ac:dyDescent="0.2">
      <c r="B2250" s="13"/>
      <c r="C2250" s="13"/>
      <c r="F2250" s="1"/>
      <c r="G2250" s="1"/>
    </row>
    <row r="2251" spans="2:7" x14ac:dyDescent="0.2">
      <c r="B2251" s="13"/>
      <c r="C2251" s="13"/>
      <c r="F2251" s="1"/>
      <c r="G2251" s="1"/>
    </row>
    <row r="2252" spans="2:7" x14ac:dyDescent="0.2">
      <c r="B2252" s="13"/>
      <c r="C2252" s="13"/>
      <c r="F2252" s="1"/>
      <c r="G2252" s="1"/>
    </row>
    <row r="2253" spans="2:7" x14ac:dyDescent="0.2">
      <c r="B2253" s="13"/>
      <c r="C2253" s="13"/>
      <c r="F2253" s="1"/>
      <c r="G2253" s="1"/>
    </row>
    <row r="2254" spans="2:7" x14ac:dyDescent="0.2">
      <c r="B2254" s="13"/>
      <c r="C2254" s="13"/>
      <c r="F2254" s="1"/>
      <c r="G2254" s="1"/>
    </row>
    <row r="2255" spans="2:7" x14ac:dyDescent="0.2">
      <c r="B2255" s="13"/>
      <c r="C2255" s="13"/>
      <c r="F2255" s="1"/>
      <c r="G2255" s="1"/>
    </row>
    <row r="2256" spans="2:7" x14ac:dyDescent="0.2">
      <c r="B2256" s="13"/>
      <c r="C2256" s="13"/>
      <c r="F2256" s="1"/>
      <c r="G2256" s="1"/>
    </row>
    <row r="2257" spans="2:7" x14ac:dyDescent="0.2">
      <c r="B2257" s="13"/>
      <c r="C2257" s="13"/>
      <c r="F2257" s="1"/>
      <c r="G2257" s="1"/>
    </row>
    <row r="2258" spans="2:7" x14ac:dyDescent="0.2">
      <c r="B2258" s="13"/>
      <c r="C2258" s="13"/>
      <c r="F2258" s="1"/>
      <c r="G2258" s="1"/>
    </row>
    <row r="2259" spans="2:7" x14ac:dyDescent="0.2">
      <c r="B2259" s="13"/>
      <c r="C2259" s="13"/>
      <c r="F2259" s="1"/>
      <c r="G2259" s="1"/>
    </row>
    <row r="2260" spans="2:7" x14ac:dyDescent="0.2">
      <c r="B2260" s="13"/>
      <c r="C2260" s="13"/>
      <c r="F2260" s="1"/>
      <c r="G2260" s="1"/>
    </row>
    <row r="2261" spans="2:7" x14ac:dyDescent="0.2">
      <c r="B2261" s="13"/>
      <c r="C2261" s="13"/>
      <c r="F2261" s="1"/>
      <c r="G2261" s="1"/>
    </row>
    <row r="2262" spans="2:7" x14ac:dyDescent="0.2">
      <c r="B2262" s="13"/>
      <c r="C2262" s="13"/>
      <c r="F2262" s="1"/>
      <c r="G2262" s="1"/>
    </row>
    <row r="2263" spans="2:7" x14ac:dyDescent="0.2">
      <c r="B2263" s="13"/>
      <c r="C2263" s="13"/>
      <c r="F2263" s="1"/>
      <c r="G2263" s="1"/>
    </row>
    <row r="2264" spans="2:7" x14ac:dyDescent="0.2">
      <c r="B2264" s="13"/>
      <c r="C2264" s="13"/>
      <c r="F2264" s="1"/>
      <c r="G2264" s="1"/>
    </row>
    <row r="2265" spans="2:7" x14ac:dyDescent="0.2">
      <c r="B2265" s="13"/>
      <c r="C2265" s="13"/>
      <c r="F2265" s="1"/>
      <c r="G2265" s="1"/>
    </row>
    <row r="2266" spans="2:7" x14ac:dyDescent="0.2">
      <c r="B2266" s="13"/>
      <c r="C2266" s="13"/>
      <c r="F2266" s="1"/>
      <c r="G2266" s="1"/>
    </row>
    <row r="2267" spans="2:7" x14ac:dyDescent="0.2">
      <c r="B2267" s="13"/>
      <c r="C2267" s="13"/>
      <c r="F2267" s="1"/>
      <c r="G2267" s="1"/>
    </row>
    <row r="2268" spans="2:7" x14ac:dyDescent="0.2">
      <c r="B2268" s="13"/>
      <c r="C2268" s="13"/>
      <c r="F2268" s="1"/>
      <c r="G2268" s="1"/>
    </row>
    <row r="2269" spans="2:7" x14ac:dyDescent="0.2">
      <c r="B2269" s="13"/>
      <c r="C2269" s="13"/>
      <c r="F2269" s="1"/>
      <c r="G2269" s="1"/>
    </row>
    <row r="2270" spans="2:7" x14ac:dyDescent="0.2">
      <c r="B2270" s="13"/>
      <c r="C2270" s="13"/>
      <c r="F2270" s="1"/>
      <c r="G2270" s="1"/>
    </row>
    <row r="2271" spans="2:7" x14ac:dyDescent="0.2">
      <c r="B2271" s="13"/>
      <c r="C2271" s="13"/>
      <c r="F2271" s="1"/>
      <c r="G2271" s="1"/>
    </row>
    <row r="2272" spans="2:7" x14ac:dyDescent="0.2">
      <c r="B2272" s="13"/>
      <c r="C2272" s="13"/>
      <c r="F2272" s="1"/>
      <c r="G2272" s="1"/>
    </row>
    <row r="2273" spans="2:7" x14ac:dyDescent="0.2">
      <c r="B2273" s="13"/>
      <c r="C2273" s="13"/>
      <c r="F2273" s="1"/>
      <c r="G2273" s="1"/>
    </row>
    <row r="2274" spans="2:7" x14ac:dyDescent="0.2">
      <c r="B2274" s="13"/>
      <c r="C2274" s="13"/>
      <c r="F2274" s="1"/>
      <c r="G2274" s="1"/>
    </row>
    <row r="2275" spans="2:7" x14ac:dyDescent="0.2">
      <c r="B2275" s="13"/>
      <c r="C2275" s="13"/>
      <c r="F2275" s="1"/>
      <c r="G2275" s="1"/>
    </row>
    <row r="2276" spans="2:7" x14ac:dyDescent="0.2">
      <c r="B2276" s="13"/>
      <c r="C2276" s="13"/>
      <c r="F2276" s="1"/>
      <c r="G2276" s="1"/>
    </row>
    <row r="2277" spans="2:7" x14ac:dyDescent="0.2">
      <c r="B2277" s="13"/>
      <c r="C2277" s="13"/>
      <c r="F2277" s="1"/>
      <c r="G2277" s="1"/>
    </row>
    <row r="2278" spans="2:7" x14ac:dyDescent="0.2">
      <c r="B2278" s="13"/>
      <c r="C2278" s="13"/>
      <c r="F2278" s="1"/>
      <c r="G2278" s="1"/>
    </row>
    <row r="2279" spans="2:7" x14ac:dyDescent="0.2">
      <c r="B2279" s="13"/>
      <c r="C2279" s="13"/>
      <c r="F2279" s="1"/>
      <c r="G2279" s="1"/>
    </row>
    <row r="2280" spans="2:7" x14ac:dyDescent="0.2">
      <c r="B2280" s="13"/>
      <c r="C2280" s="13"/>
      <c r="F2280" s="1"/>
      <c r="G2280" s="1"/>
    </row>
    <row r="2281" spans="2:7" x14ac:dyDescent="0.2">
      <c r="B2281" s="13"/>
      <c r="C2281" s="13"/>
      <c r="F2281" s="1"/>
      <c r="G2281" s="1"/>
    </row>
    <row r="2282" spans="2:7" x14ac:dyDescent="0.2">
      <c r="B2282" s="13"/>
      <c r="C2282" s="13"/>
      <c r="F2282" s="1"/>
      <c r="G2282" s="1"/>
    </row>
    <row r="2283" spans="2:7" x14ac:dyDescent="0.2">
      <c r="B2283" s="13"/>
      <c r="C2283" s="13"/>
      <c r="F2283" s="1"/>
      <c r="G2283" s="1"/>
    </row>
    <row r="2284" spans="2:7" x14ac:dyDescent="0.2">
      <c r="B2284" s="13"/>
      <c r="C2284" s="13"/>
      <c r="F2284" s="1"/>
      <c r="G2284" s="1"/>
    </row>
    <row r="2285" spans="2:7" x14ac:dyDescent="0.2">
      <c r="B2285" s="13"/>
      <c r="C2285" s="13"/>
      <c r="F2285" s="1"/>
      <c r="G2285" s="1"/>
    </row>
    <row r="2286" spans="2:7" x14ac:dyDescent="0.2">
      <c r="B2286" s="13"/>
      <c r="C2286" s="13"/>
      <c r="F2286" s="1"/>
      <c r="G2286" s="1"/>
    </row>
    <row r="2287" spans="2:7" x14ac:dyDescent="0.2">
      <c r="B2287" s="13"/>
      <c r="C2287" s="13"/>
      <c r="F2287" s="1"/>
      <c r="G2287" s="1"/>
    </row>
    <row r="2288" spans="2:7" x14ac:dyDescent="0.2">
      <c r="B2288" s="13"/>
      <c r="C2288" s="13"/>
      <c r="F2288" s="1"/>
      <c r="G2288" s="1"/>
    </row>
    <row r="2289" spans="2:7" x14ac:dyDescent="0.2">
      <c r="B2289" s="13"/>
      <c r="C2289" s="13"/>
      <c r="F2289" s="1"/>
      <c r="G2289" s="1"/>
    </row>
    <row r="2290" spans="2:7" x14ac:dyDescent="0.2">
      <c r="B2290" s="13"/>
      <c r="C2290" s="13"/>
      <c r="F2290" s="1"/>
      <c r="G2290" s="1"/>
    </row>
    <row r="2291" spans="2:7" x14ac:dyDescent="0.2">
      <c r="B2291" s="13"/>
      <c r="C2291" s="13"/>
      <c r="F2291" s="1"/>
      <c r="G2291" s="1"/>
    </row>
    <row r="2292" spans="2:7" x14ac:dyDescent="0.2">
      <c r="B2292" s="13"/>
      <c r="C2292" s="13"/>
      <c r="F2292" s="1"/>
      <c r="G2292" s="1"/>
    </row>
    <row r="2293" spans="2:7" x14ac:dyDescent="0.2">
      <c r="B2293" s="13"/>
      <c r="C2293" s="13"/>
      <c r="F2293" s="1"/>
      <c r="G2293" s="1"/>
    </row>
    <row r="2294" spans="2:7" x14ac:dyDescent="0.2">
      <c r="B2294" s="13"/>
      <c r="C2294" s="13"/>
      <c r="F2294" s="1"/>
      <c r="G2294" s="1"/>
    </row>
    <row r="2295" spans="2:7" x14ac:dyDescent="0.2">
      <c r="B2295" s="13"/>
      <c r="C2295" s="13"/>
      <c r="F2295" s="1"/>
      <c r="G2295" s="1"/>
    </row>
    <row r="2296" spans="2:7" x14ac:dyDescent="0.2">
      <c r="B2296" s="13"/>
      <c r="C2296" s="13"/>
      <c r="F2296" s="1"/>
      <c r="G2296" s="1"/>
    </row>
    <row r="2297" spans="2:7" x14ac:dyDescent="0.2">
      <c r="B2297" s="13"/>
      <c r="C2297" s="13"/>
      <c r="F2297" s="1"/>
      <c r="G2297" s="1"/>
    </row>
    <row r="2298" spans="2:7" x14ac:dyDescent="0.2">
      <c r="B2298" s="13"/>
      <c r="C2298" s="13"/>
      <c r="F2298" s="1"/>
      <c r="G2298" s="1"/>
    </row>
    <row r="2299" spans="2:7" x14ac:dyDescent="0.2">
      <c r="B2299" s="13"/>
      <c r="C2299" s="13"/>
      <c r="F2299" s="1"/>
      <c r="G2299" s="1"/>
    </row>
    <row r="2300" spans="2:7" x14ac:dyDescent="0.2">
      <c r="B2300" s="13"/>
      <c r="C2300" s="13"/>
      <c r="F2300" s="1"/>
      <c r="G2300" s="1"/>
    </row>
    <row r="2301" spans="2:7" x14ac:dyDescent="0.2">
      <c r="B2301" s="13"/>
      <c r="C2301" s="13"/>
      <c r="F2301" s="1"/>
      <c r="G2301" s="1"/>
    </row>
    <row r="2302" spans="2:7" x14ac:dyDescent="0.2">
      <c r="B2302" s="13"/>
      <c r="C2302" s="13"/>
      <c r="F2302" s="1"/>
      <c r="G2302" s="1"/>
    </row>
    <row r="2303" spans="2:7" x14ac:dyDescent="0.2">
      <c r="B2303" s="13"/>
      <c r="C2303" s="13"/>
      <c r="F2303" s="1"/>
      <c r="G2303" s="1"/>
    </row>
    <row r="2304" spans="2:7" x14ac:dyDescent="0.2">
      <c r="B2304" s="13"/>
      <c r="C2304" s="13"/>
      <c r="F2304" s="1"/>
      <c r="G2304" s="1"/>
    </row>
    <row r="2305" spans="2:7" x14ac:dyDescent="0.2">
      <c r="B2305" s="13"/>
      <c r="C2305" s="13"/>
      <c r="F2305" s="1"/>
      <c r="G2305" s="1"/>
    </row>
    <row r="2306" spans="2:7" x14ac:dyDescent="0.2">
      <c r="B2306" s="13"/>
      <c r="C2306" s="13"/>
      <c r="F2306" s="1"/>
      <c r="G2306" s="1"/>
    </row>
    <row r="2307" spans="2:7" x14ac:dyDescent="0.2">
      <c r="B2307" s="13"/>
      <c r="C2307" s="13"/>
      <c r="F2307" s="1"/>
      <c r="G2307" s="1"/>
    </row>
    <row r="2308" spans="2:7" x14ac:dyDescent="0.2">
      <c r="B2308" s="13"/>
      <c r="C2308" s="13"/>
      <c r="F2308" s="1"/>
      <c r="G2308" s="1"/>
    </row>
    <row r="2309" spans="2:7" x14ac:dyDescent="0.2">
      <c r="B2309" s="13"/>
      <c r="C2309" s="13"/>
      <c r="F2309" s="1"/>
      <c r="G2309" s="1"/>
    </row>
    <row r="2310" spans="2:7" x14ac:dyDescent="0.2">
      <c r="B2310" s="13"/>
      <c r="C2310" s="13"/>
      <c r="F2310" s="1"/>
      <c r="G2310" s="1"/>
    </row>
    <row r="2311" spans="2:7" x14ac:dyDescent="0.2">
      <c r="B2311" s="13"/>
      <c r="C2311" s="13"/>
      <c r="F2311" s="1"/>
      <c r="G2311" s="1"/>
    </row>
    <row r="2312" spans="2:7" x14ac:dyDescent="0.2">
      <c r="B2312" s="13"/>
      <c r="C2312" s="13"/>
      <c r="F2312" s="1"/>
      <c r="G2312" s="1"/>
    </row>
    <row r="2313" spans="2:7" x14ac:dyDescent="0.2">
      <c r="B2313" s="13"/>
      <c r="C2313" s="13"/>
      <c r="F2313" s="1"/>
      <c r="G2313" s="1"/>
    </row>
    <row r="2314" spans="2:7" x14ac:dyDescent="0.2">
      <c r="B2314" s="13"/>
      <c r="C2314" s="13"/>
      <c r="F2314" s="1"/>
      <c r="G2314" s="1"/>
    </row>
    <row r="2315" spans="2:7" x14ac:dyDescent="0.2">
      <c r="B2315" s="13"/>
      <c r="C2315" s="13"/>
      <c r="F2315" s="1"/>
      <c r="G2315" s="1"/>
    </row>
    <row r="2316" spans="2:7" x14ac:dyDescent="0.2">
      <c r="B2316" s="13"/>
      <c r="C2316" s="13"/>
      <c r="F2316" s="1"/>
      <c r="G2316" s="1"/>
    </row>
    <row r="2317" spans="2:7" x14ac:dyDescent="0.2">
      <c r="B2317" s="13"/>
      <c r="C2317" s="13"/>
      <c r="F2317" s="1"/>
      <c r="G2317" s="1"/>
    </row>
    <row r="2318" spans="2:7" x14ac:dyDescent="0.2">
      <c r="B2318" s="13"/>
      <c r="C2318" s="13"/>
      <c r="F2318" s="1"/>
      <c r="G2318" s="1"/>
    </row>
    <row r="2319" spans="2:7" x14ac:dyDescent="0.2">
      <c r="B2319" s="13"/>
      <c r="C2319" s="13"/>
      <c r="F2319" s="1"/>
      <c r="G2319" s="1"/>
    </row>
    <row r="2320" spans="2:7" x14ac:dyDescent="0.2">
      <c r="B2320" s="13"/>
      <c r="C2320" s="13"/>
      <c r="F2320" s="1"/>
      <c r="G2320" s="1"/>
    </row>
    <row r="2321" spans="2:7" x14ac:dyDescent="0.2">
      <c r="B2321" s="13"/>
      <c r="C2321" s="13"/>
      <c r="F2321" s="1"/>
      <c r="G2321" s="1"/>
    </row>
    <row r="2322" spans="2:7" x14ac:dyDescent="0.2">
      <c r="B2322" s="13"/>
      <c r="C2322" s="13"/>
      <c r="F2322" s="1"/>
      <c r="G2322" s="1"/>
    </row>
    <row r="2323" spans="2:7" x14ac:dyDescent="0.2">
      <c r="B2323" s="13"/>
      <c r="C2323" s="13"/>
      <c r="F2323" s="1"/>
      <c r="G2323" s="1"/>
    </row>
    <row r="2324" spans="2:7" x14ac:dyDescent="0.2">
      <c r="B2324" s="13"/>
      <c r="C2324" s="13"/>
      <c r="F2324" s="1"/>
      <c r="G2324" s="1"/>
    </row>
    <row r="2325" spans="2:7" x14ac:dyDescent="0.2">
      <c r="B2325" s="13"/>
      <c r="C2325" s="13"/>
      <c r="F2325" s="1"/>
      <c r="G2325" s="1"/>
    </row>
    <row r="2326" spans="2:7" x14ac:dyDescent="0.2">
      <c r="B2326" s="13"/>
      <c r="C2326" s="13"/>
      <c r="F2326" s="1"/>
      <c r="G2326" s="1"/>
    </row>
    <row r="2327" spans="2:7" x14ac:dyDescent="0.2">
      <c r="B2327" s="13"/>
      <c r="C2327" s="13"/>
      <c r="F2327" s="1"/>
      <c r="G2327" s="1"/>
    </row>
    <row r="2328" spans="2:7" x14ac:dyDescent="0.2">
      <c r="B2328" s="13"/>
      <c r="C2328" s="13"/>
      <c r="F2328" s="1"/>
      <c r="G2328" s="1"/>
    </row>
    <row r="2329" spans="2:7" x14ac:dyDescent="0.2">
      <c r="B2329" s="13"/>
      <c r="C2329" s="13"/>
      <c r="F2329" s="1"/>
      <c r="G2329" s="1"/>
    </row>
    <row r="2330" spans="2:7" x14ac:dyDescent="0.2">
      <c r="B2330" s="13"/>
      <c r="C2330" s="13"/>
      <c r="F2330" s="1"/>
      <c r="G2330" s="1"/>
    </row>
    <row r="2331" spans="2:7" x14ac:dyDescent="0.2">
      <c r="B2331" s="13"/>
      <c r="C2331" s="13"/>
      <c r="F2331" s="1"/>
      <c r="G2331" s="1"/>
    </row>
    <row r="2332" spans="2:7" x14ac:dyDescent="0.2">
      <c r="B2332" s="13"/>
      <c r="C2332" s="13"/>
      <c r="F2332" s="1"/>
      <c r="G2332" s="1"/>
    </row>
    <row r="2333" spans="2:7" x14ac:dyDescent="0.2">
      <c r="B2333" s="13"/>
      <c r="C2333" s="13"/>
      <c r="F2333" s="1"/>
      <c r="G2333" s="1"/>
    </row>
    <row r="2334" spans="2:7" x14ac:dyDescent="0.2">
      <c r="B2334" s="13"/>
      <c r="C2334" s="13"/>
      <c r="F2334" s="1"/>
      <c r="G2334" s="1"/>
    </row>
    <row r="2335" spans="2:7" x14ac:dyDescent="0.2">
      <c r="B2335" s="13"/>
      <c r="C2335" s="13"/>
      <c r="F2335" s="1"/>
      <c r="G2335" s="1"/>
    </row>
    <row r="2336" spans="2:7" x14ac:dyDescent="0.2">
      <c r="B2336" s="13"/>
      <c r="C2336" s="13"/>
      <c r="F2336" s="1"/>
      <c r="G2336" s="1"/>
    </row>
    <row r="2337" spans="2:7" x14ac:dyDescent="0.2">
      <c r="B2337" s="13"/>
      <c r="C2337" s="13"/>
      <c r="F2337" s="1"/>
      <c r="G2337" s="1"/>
    </row>
    <row r="2338" spans="2:7" x14ac:dyDescent="0.2">
      <c r="B2338" s="13"/>
      <c r="C2338" s="13"/>
      <c r="F2338" s="1"/>
      <c r="G2338" s="1"/>
    </row>
    <row r="2339" spans="2:7" x14ac:dyDescent="0.2">
      <c r="B2339" s="13"/>
      <c r="C2339" s="13"/>
      <c r="F2339" s="1"/>
      <c r="G2339" s="1"/>
    </row>
    <row r="2340" spans="2:7" x14ac:dyDescent="0.2">
      <c r="B2340" s="13"/>
      <c r="C2340" s="13"/>
      <c r="F2340" s="1"/>
      <c r="G2340" s="1"/>
    </row>
    <row r="2341" spans="2:7" x14ac:dyDescent="0.2">
      <c r="B2341" s="13"/>
      <c r="C2341" s="13"/>
      <c r="F2341" s="1"/>
      <c r="G2341" s="1"/>
    </row>
    <row r="2342" spans="2:7" x14ac:dyDescent="0.2">
      <c r="B2342" s="13"/>
      <c r="C2342" s="13"/>
      <c r="F2342" s="1"/>
      <c r="G2342" s="1"/>
    </row>
    <row r="2343" spans="2:7" x14ac:dyDescent="0.2">
      <c r="B2343" s="13"/>
      <c r="C2343" s="13"/>
      <c r="F2343" s="1"/>
      <c r="G2343" s="1"/>
    </row>
    <row r="2344" spans="2:7" x14ac:dyDescent="0.2">
      <c r="B2344" s="13"/>
      <c r="C2344" s="13"/>
      <c r="F2344" s="1"/>
      <c r="G2344" s="1"/>
    </row>
    <row r="2345" spans="2:7" x14ac:dyDescent="0.2">
      <c r="B2345" s="13"/>
      <c r="C2345" s="13"/>
      <c r="F2345" s="1"/>
      <c r="G2345" s="1"/>
    </row>
    <row r="2346" spans="2:7" x14ac:dyDescent="0.2">
      <c r="B2346" s="13"/>
      <c r="C2346" s="13"/>
      <c r="F2346" s="1"/>
      <c r="G2346" s="1"/>
    </row>
    <row r="2347" spans="2:7" x14ac:dyDescent="0.2">
      <c r="B2347" s="13"/>
      <c r="C2347" s="13"/>
      <c r="F2347" s="1"/>
      <c r="G2347" s="1"/>
    </row>
    <row r="2348" spans="2:7" x14ac:dyDescent="0.2">
      <c r="B2348" s="13"/>
      <c r="C2348" s="13"/>
      <c r="F2348" s="1"/>
      <c r="G2348" s="1"/>
    </row>
    <row r="2349" spans="2:7" x14ac:dyDescent="0.2">
      <c r="B2349" s="13"/>
      <c r="C2349" s="13"/>
      <c r="F2349" s="1"/>
      <c r="G2349" s="1"/>
    </row>
    <row r="2350" spans="2:7" x14ac:dyDescent="0.2">
      <c r="B2350" s="13"/>
      <c r="C2350" s="13"/>
      <c r="F2350" s="1"/>
      <c r="G2350" s="1"/>
    </row>
    <row r="2351" spans="2:7" x14ac:dyDescent="0.2">
      <c r="B2351" s="13"/>
      <c r="C2351" s="13"/>
      <c r="F2351" s="1"/>
      <c r="G2351" s="1"/>
    </row>
    <row r="2352" spans="2:7" x14ac:dyDescent="0.2">
      <c r="B2352" s="13"/>
      <c r="C2352" s="13"/>
      <c r="F2352" s="1"/>
      <c r="G2352" s="1"/>
    </row>
    <row r="2353" spans="2:7" x14ac:dyDescent="0.2">
      <c r="B2353" s="13"/>
      <c r="C2353" s="13"/>
      <c r="F2353" s="1"/>
      <c r="G2353" s="1"/>
    </row>
    <row r="2354" spans="2:7" x14ac:dyDescent="0.2">
      <c r="B2354" s="13"/>
      <c r="C2354" s="13"/>
      <c r="F2354" s="1"/>
      <c r="G2354" s="1"/>
    </row>
    <row r="2355" spans="2:7" x14ac:dyDescent="0.2">
      <c r="B2355" s="13"/>
      <c r="C2355" s="13"/>
      <c r="F2355" s="1"/>
      <c r="G2355" s="1"/>
    </row>
    <row r="2356" spans="2:7" x14ac:dyDescent="0.2">
      <c r="B2356" s="13"/>
      <c r="C2356" s="13"/>
      <c r="F2356" s="1"/>
      <c r="G2356" s="1"/>
    </row>
    <row r="2357" spans="2:7" x14ac:dyDescent="0.2">
      <c r="B2357" s="13"/>
      <c r="C2357" s="13"/>
      <c r="F2357" s="1"/>
      <c r="G2357" s="1"/>
    </row>
    <row r="2358" spans="2:7" x14ac:dyDescent="0.2">
      <c r="B2358" s="13"/>
      <c r="C2358" s="13"/>
      <c r="F2358" s="1"/>
      <c r="G2358" s="1"/>
    </row>
    <row r="2359" spans="2:7" x14ac:dyDescent="0.2">
      <c r="B2359" s="13"/>
      <c r="C2359" s="13"/>
      <c r="F2359" s="1"/>
      <c r="G2359" s="1"/>
    </row>
    <row r="2360" spans="2:7" x14ac:dyDescent="0.2">
      <c r="B2360" s="13"/>
      <c r="C2360" s="13"/>
      <c r="F2360" s="1"/>
      <c r="G2360" s="1"/>
    </row>
    <row r="2361" spans="2:7" x14ac:dyDescent="0.2">
      <c r="B2361" s="13"/>
      <c r="C2361" s="13"/>
      <c r="F2361" s="1"/>
      <c r="G2361" s="1"/>
    </row>
    <row r="2362" spans="2:7" x14ac:dyDescent="0.2">
      <c r="B2362" s="13"/>
      <c r="C2362" s="13"/>
      <c r="F2362" s="1"/>
      <c r="G2362" s="1"/>
    </row>
    <row r="2363" spans="2:7" x14ac:dyDescent="0.2">
      <c r="B2363" s="13"/>
      <c r="C2363" s="13"/>
      <c r="F2363" s="1"/>
      <c r="G2363" s="1"/>
    </row>
    <row r="2364" spans="2:7" x14ac:dyDescent="0.2">
      <c r="B2364" s="13"/>
      <c r="C2364" s="13"/>
      <c r="F2364" s="1"/>
      <c r="G2364" s="1"/>
    </row>
    <row r="2365" spans="2:7" x14ac:dyDescent="0.2">
      <c r="B2365" s="13"/>
      <c r="C2365" s="13"/>
      <c r="F2365" s="1"/>
      <c r="G2365" s="1"/>
    </row>
    <row r="2366" spans="2:7" x14ac:dyDescent="0.2">
      <c r="B2366" s="13"/>
      <c r="C2366" s="13"/>
      <c r="F2366" s="1"/>
      <c r="G2366" s="1"/>
    </row>
    <row r="2367" spans="2:7" x14ac:dyDescent="0.2">
      <c r="B2367" s="13"/>
      <c r="C2367" s="13"/>
      <c r="F2367" s="1"/>
      <c r="G2367" s="1"/>
    </row>
    <row r="2368" spans="2:7" x14ac:dyDescent="0.2">
      <c r="B2368" s="13"/>
      <c r="C2368" s="13"/>
      <c r="F2368" s="1"/>
      <c r="G2368" s="1"/>
    </row>
    <row r="2369" spans="2:7" x14ac:dyDescent="0.2">
      <c r="B2369" s="13"/>
      <c r="C2369" s="13"/>
      <c r="F2369" s="1"/>
      <c r="G2369" s="1"/>
    </row>
    <row r="2370" spans="2:7" x14ac:dyDescent="0.2">
      <c r="B2370" s="13"/>
      <c r="C2370" s="13"/>
      <c r="F2370" s="1"/>
      <c r="G2370" s="1"/>
    </row>
    <row r="2371" spans="2:7" x14ac:dyDescent="0.2">
      <c r="B2371" s="13"/>
      <c r="C2371" s="13"/>
      <c r="F2371" s="1"/>
      <c r="G2371" s="1"/>
    </row>
    <row r="2372" spans="2:7" x14ac:dyDescent="0.2">
      <c r="B2372" s="13"/>
      <c r="C2372" s="13"/>
      <c r="F2372" s="1"/>
      <c r="G2372" s="1"/>
    </row>
    <row r="2373" spans="2:7" x14ac:dyDescent="0.2">
      <c r="B2373" s="13"/>
      <c r="C2373" s="13"/>
      <c r="F2373" s="1"/>
      <c r="G2373" s="1"/>
    </row>
    <row r="2374" spans="2:7" x14ac:dyDescent="0.2">
      <c r="B2374" s="13"/>
      <c r="C2374" s="13"/>
      <c r="F2374" s="1"/>
      <c r="G2374" s="1"/>
    </row>
    <row r="2375" spans="2:7" x14ac:dyDescent="0.2">
      <c r="B2375" s="13"/>
      <c r="C2375" s="13"/>
      <c r="F2375" s="1"/>
      <c r="G2375" s="1"/>
    </row>
    <row r="2376" spans="2:7" x14ac:dyDescent="0.2">
      <c r="B2376" s="13"/>
      <c r="C2376" s="13"/>
      <c r="F2376" s="1"/>
      <c r="G2376" s="1"/>
    </row>
    <row r="2377" spans="2:7" x14ac:dyDescent="0.2">
      <c r="B2377" s="13"/>
      <c r="C2377" s="13"/>
      <c r="F2377" s="1"/>
      <c r="G2377" s="1"/>
    </row>
    <row r="2378" spans="2:7" x14ac:dyDescent="0.2">
      <c r="B2378" s="13"/>
      <c r="C2378" s="13"/>
      <c r="F2378" s="1"/>
      <c r="G2378" s="1"/>
    </row>
    <row r="2379" spans="2:7" x14ac:dyDescent="0.2">
      <c r="B2379" s="13"/>
      <c r="C2379" s="13"/>
      <c r="F2379" s="1"/>
      <c r="G2379" s="1"/>
    </row>
    <row r="2380" spans="2:7" x14ac:dyDescent="0.2">
      <c r="B2380" s="13"/>
      <c r="C2380" s="13"/>
      <c r="F2380" s="1"/>
      <c r="G2380" s="1"/>
    </row>
    <row r="2381" spans="2:7" x14ac:dyDescent="0.2">
      <c r="B2381" s="13"/>
      <c r="C2381" s="13"/>
      <c r="F2381" s="1"/>
      <c r="G2381" s="1"/>
    </row>
    <row r="2382" spans="2:7" x14ac:dyDescent="0.2">
      <c r="B2382" s="13"/>
      <c r="C2382" s="13"/>
      <c r="F2382" s="1"/>
      <c r="G2382" s="1"/>
    </row>
    <row r="2383" spans="2:7" x14ac:dyDescent="0.2">
      <c r="B2383" s="13"/>
      <c r="C2383" s="13"/>
      <c r="F2383" s="1"/>
      <c r="G2383" s="1"/>
    </row>
    <row r="2384" spans="2:7" x14ac:dyDescent="0.2">
      <c r="B2384" s="13"/>
      <c r="C2384" s="13"/>
      <c r="F2384" s="1"/>
      <c r="G2384" s="1"/>
    </row>
    <row r="2385" spans="2:7" x14ac:dyDescent="0.2">
      <c r="B2385" s="13"/>
      <c r="C2385" s="13"/>
      <c r="F2385" s="1"/>
      <c r="G2385" s="1"/>
    </row>
    <row r="2386" spans="2:7" x14ac:dyDescent="0.2">
      <c r="B2386" s="13"/>
      <c r="C2386" s="13"/>
      <c r="F2386" s="1"/>
      <c r="G2386" s="1"/>
    </row>
    <row r="2387" spans="2:7" x14ac:dyDescent="0.2">
      <c r="B2387" s="13"/>
      <c r="C2387" s="13"/>
      <c r="F2387" s="1"/>
      <c r="G2387" s="1"/>
    </row>
    <row r="2388" spans="2:7" x14ac:dyDescent="0.2">
      <c r="B2388" s="13"/>
      <c r="C2388" s="13"/>
      <c r="F2388" s="1"/>
      <c r="G2388" s="1"/>
    </row>
    <row r="2389" spans="2:7" x14ac:dyDescent="0.2">
      <c r="B2389" s="13"/>
      <c r="C2389" s="13"/>
      <c r="F2389" s="1"/>
      <c r="G2389" s="1"/>
    </row>
    <row r="2390" spans="2:7" x14ac:dyDescent="0.2">
      <c r="B2390" s="13"/>
      <c r="C2390" s="13"/>
      <c r="F2390" s="1"/>
      <c r="G2390" s="1"/>
    </row>
    <row r="2391" spans="2:7" x14ac:dyDescent="0.2">
      <c r="B2391" s="13"/>
      <c r="C2391" s="13"/>
      <c r="F2391" s="1"/>
      <c r="G2391" s="1"/>
    </row>
    <row r="2392" spans="2:7" x14ac:dyDescent="0.2">
      <c r="B2392" s="13"/>
      <c r="C2392" s="13"/>
      <c r="F2392" s="1"/>
      <c r="G2392" s="1"/>
    </row>
    <row r="2393" spans="2:7" x14ac:dyDescent="0.2">
      <c r="B2393" s="13"/>
      <c r="C2393" s="13"/>
      <c r="F2393" s="1"/>
      <c r="G2393" s="1"/>
    </row>
    <row r="2394" spans="2:7" x14ac:dyDescent="0.2">
      <c r="B2394" s="13"/>
      <c r="C2394" s="13"/>
      <c r="F2394" s="1"/>
      <c r="G2394" s="1"/>
    </row>
    <row r="2395" spans="2:7" x14ac:dyDescent="0.2">
      <c r="B2395" s="13"/>
      <c r="C2395" s="13"/>
      <c r="F2395" s="1"/>
      <c r="G2395" s="1"/>
    </row>
    <row r="2396" spans="2:7" x14ac:dyDescent="0.2">
      <c r="B2396" s="13"/>
      <c r="C2396" s="13"/>
      <c r="F2396" s="1"/>
      <c r="G2396" s="1"/>
    </row>
    <row r="2397" spans="2:7" x14ac:dyDescent="0.2">
      <c r="B2397" s="13"/>
      <c r="C2397" s="13"/>
      <c r="F2397" s="1"/>
      <c r="G2397" s="1"/>
    </row>
    <row r="2398" spans="2:7" x14ac:dyDescent="0.2">
      <c r="B2398" s="13"/>
      <c r="C2398" s="13"/>
      <c r="F2398" s="1"/>
      <c r="G2398" s="1"/>
    </row>
    <row r="2399" spans="2:7" x14ac:dyDescent="0.2">
      <c r="B2399" s="13"/>
      <c r="C2399" s="13"/>
      <c r="F2399" s="1"/>
      <c r="G2399" s="1"/>
    </row>
    <row r="2400" spans="2:7" x14ac:dyDescent="0.2">
      <c r="B2400" s="13"/>
      <c r="C2400" s="13"/>
      <c r="F2400" s="1"/>
      <c r="G2400" s="1"/>
    </row>
    <row r="2401" spans="2:7" x14ac:dyDescent="0.2">
      <c r="B2401" s="13"/>
      <c r="C2401" s="13"/>
      <c r="F2401" s="1"/>
      <c r="G2401" s="1"/>
    </row>
    <row r="2402" spans="2:7" x14ac:dyDescent="0.2">
      <c r="B2402" s="13"/>
      <c r="C2402" s="13"/>
      <c r="F2402" s="1"/>
      <c r="G2402" s="1"/>
    </row>
    <row r="2403" spans="2:7" x14ac:dyDescent="0.2">
      <c r="B2403" s="13"/>
      <c r="C2403" s="13"/>
      <c r="F2403" s="1"/>
      <c r="G2403" s="1"/>
    </row>
    <row r="2404" spans="2:7" x14ac:dyDescent="0.2">
      <c r="B2404" s="13"/>
      <c r="C2404" s="13"/>
      <c r="F2404" s="1"/>
      <c r="G2404" s="1"/>
    </row>
    <row r="2405" spans="2:7" x14ac:dyDescent="0.2">
      <c r="B2405" s="13"/>
      <c r="C2405" s="13"/>
      <c r="F2405" s="1"/>
      <c r="G2405" s="1"/>
    </row>
    <row r="2406" spans="2:7" x14ac:dyDescent="0.2">
      <c r="B2406" s="13"/>
      <c r="C2406" s="13"/>
      <c r="F2406" s="1"/>
      <c r="G2406" s="1"/>
    </row>
    <row r="2407" spans="2:7" x14ac:dyDescent="0.2">
      <c r="B2407" s="13"/>
      <c r="C2407" s="13"/>
      <c r="F2407" s="1"/>
      <c r="G2407" s="1"/>
    </row>
    <row r="2408" spans="2:7" x14ac:dyDescent="0.2">
      <c r="B2408" s="13"/>
      <c r="C2408" s="13"/>
      <c r="F2408" s="1"/>
      <c r="G2408" s="1"/>
    </row>
    <row r="2409" spans="2:7" x14ac:dyDescent="0.2">
      <c r="B2409" s="13"/>
      <c r="C2409" s="13"/>
      <c r="F2409" s="1"/>
      <c r="G2409" s="1"/>
    </row>
    <row r="2410" spans="2:7" x14ac:dyDescent="0.2">
      <c r="B2410" s="13"/>
      <c r="C2410" s="13"/>
      <c r="F2410" s="1"/>
      <c r="G2410" s="1"/>
    </row>
    <row r="2411" spans="2:7" x14ac:dyDescent="0.2">
      <c r="B2411" s="13"/>
      <c r="C2411" s="13"/>
      <c r="F2411" s="1"/>
      <c r="G2411" s="1"/>
    </row>
    <row r="2412" spans="2:7" x14ac:dyDescent="0.2">
      <c r="B2412" s="13"/>
      <c r="C2412" s="13"/>
      <c r="F2412" s="1"/>
      <c r="G2412" s="1"/>
    </row>
    <row r="2413" spans="2:7" x14ac:dyDescent="0.2">
      <c r="B2413" s="13"/>
      <c r="C2413" s="13"/>
      <c r="F2413" s="1"/>
      <c r="G2413" s="1"/>
    </row>
    <row r="2414" spans="2:7" x14ac:dyDescent="0.2">
      <c r="B2414" s="13"/>
      <c r="C2414" s="13"/>
      <c r="F2414" s="1"/>
      <c r="G2414" s="1"/>
    </row>
    <row r="2415" spans="2:7" x14ac:dyDescent="0.2">
      <c r="B2415" s="13"/>
      <c r="C2415" s="13"/>
      <c r="F2415" s="1"/>
      <c r="G2415" s="1"/>
    </row>
    <row r="2416" spans="2:7" x14ac:dyDescent="0.2">
      <c r="B2416" s="13"/>
      <c r="C2416" s="13"/>
      <c r="F2416" s="1"/>
      <c r="G2416" s="1"/>
    </row>
    <row r="2417" spans="2:7" x14ac:dyDescent="0.2">
      <c r="B2417" s="13"/>
      <c r="C2417" s="13"/>
      <c r="F2417" s="1"/>
      <c r="G2417" s="1"/>
    </row>
    <row r="2418" spans="2:7" x14ac:dyDescent="0.2">
      <c r="B2418" s="13"/>
      <c r="C2418" s="13"/>
      <c r="F2418" s="1"/>
      <c r="G2418" s="1"/>
    </row>
    <row r="2419" spans="2:7" x14ac:dyDescent="0.2">
      <c r="B2419" s="13"/>
      <c r="C2419" s="13"/>
      <c r="F2419" s="1"/>
      <c r="G2419" s="1"/>
    </row>
    <row r="2420" spans="2:7" x14ac:dyDescent="0.2">
      <c r="B2420" s="13"/>
      <c r="C2420" s="13"/>
      <c r="F2420" s="1"/>
      <c r="G2420" s="1"/>
    </row>
    <row r="2421" spans="2:7" x14ac:dyDescent="0.2">
      <c r="B2421" s="13"/>
      <c r="C2421" s="13"/>
      <c r="F2421" s="1"/>
      <c r="G2421" s="1"/>
    </row>
    <row r="2422" spans="2:7" x14ac:dyDescent="0.2">
      <c r="B2422" s="13"/>
      <c r="C2422" s="13"/>
      <c r="F2422" s="1"/>
      <c r="G2422" s="1"/>
    </row>
    <row r="2423" spans="2:7" x14ac:dyDescent="0.2">
      <c r="B2423" s="13"/>
      <c r="C2423" s="13"/>
      <c r="F2423" s="1"/>
      <c r="G2423" s="1"/>
    </row>
    <row r="2424" spans="2:7" x14ac:dyDescent="0.2">
      <c r="B2424" s="13"/>
      <c r="C2424" s="13"/>
      <c r="F2424" s="1"/>
      <c r="G2424" s="1"/>
    </row>
    <row r="2425" spans="2:7" x14ac:dyDescent="0.2">
      <c r="B2425" s="13"/>
      <c r="C2425" s="13"/>
      <c r="F2425" s="1"/>
      <c r="G2425" s="1"/>
    </row>
    <row r="2426" spans="2:7" x14ac:dyDescent="0.2">
      <c r="B2426" s="13"/>
      <c r="C2426" s="13"/>
      <c r="F2426" s="1"/>
      <c r="G2426" s="1"/>
    </row>
    <row r="2427" spans="2:7" x14ac:dyDescent="0.2">
      <c r="B2427" s="13"/>
      <c r="C2427" s="13"/>
      <c r="F2427" s="1"/>
      <c r="G2427" s="1"/>
    </row>
    <row r="2428" spans="2:7" x14ac:dyDescent="0.2">
      <c r="B2428" s="13"/>
      <c r="C2428" s="13"/>
      <c r="F2428" s="1"/>
      <c r="G2428" s="1"/>
    </row>
    <row r="2429" spans="2:7" x14ac:dyDescent="0.2">
      <c r="B2429" s="13"/>
      <c r="C2429" s="13"/>
      <c r="F2429" s="1"/>
      <c r="G2429" s="1"/>
    </row>
    <row r="2430" spans="2:7" x14ac:dyDescent="0.2">
      <c r="B2430" s="13"/>
      <c r="C2430" s="13"/>
      <c r="F2430" s="1"/>
      <c r="G2430" s="1"/>
    </row>
    <row r="2431" spans="2:7" x14ac:dyDescent="0.2">
      <c r="B2431" s="13"/>
      <c r="C2431" s="13"/>
      <c r="F2431" s="1"/>
      <c r="G2431" s="1"/>
    </row>
    <row r="2432" spans="2:7" x14ac:dyDescent="0.2">
      <c r="B2432" s="13"/>
      <c r="C2432" s="13"/>
      <c r="F2432" s="1"/>
      <c r="G2432" s="1"/>
    </row>
    <row r="2433" spans="2:7" x14ac:dyDescent="0.2">
      <c r="B2433" s="13"/>
      <c r="C2433" s="13"/>
      <c r="F2433" s="1"/>
      <c r="G2433" s="1"/>
    </row>
    <row r="2434" spans="2:7" x14ac:dyDescent="0.2">
      <c r="B2434" s="13"/>
      <c r="C2434" s="13"/>
      <c r="F2434" s="1"/>
      <c r="G2434" s="1"/>
    </row>
    <row r="2435" spans="2:7" x14ac:dyDescent="0.2">
      <c r="B2435" s="13"/>
      <c r="C2435" s="13"/>
      <c r="F2435" s="1"/>
      <c r="G2435" s="1"/>
    </row>
    <row r="2436" spans="2:7" x14ac:dyDescent="0.2">
      <c r="B2436" s="13"/>
      <c r="C2436" s="13"/>
      <c r="F2436" s="1"/>
      <c r="G2436" s="1"/>
    </row>
    <row r="2437" spans="2:7" x14ac:dyDescent="0.2">
      <c r="B2437" s="13"/>
      <c r="C2437" s="13"/>
      <c r="F2437" s="1"/>
      <c r="G2437" s="1"/>
    </row>
    <row r="2438" spans="2:7" x14ac:dyDescent="0.2">
      <c r="B2438" s="13"/>
      <c r="C2438" s="13"/>
      <c r="F2438" s="1"/>
      <c r="G2438" s="1"/>
    </row>
    <row r="2439" spans="2:7" x14ac:dyDescent="0.2">
      <c r="B2439" s="13"/>
      <c r="C2439" s="13"/>
      <c r="F2439" s="1"/>
      <c r="G2439" s="1"/>
    </row>
    <row r="2440" spans="2:7" x14ac:dyDescent="0.2">
      <c r="B2440" s="13"/>
      <c r="C2440" s="13"/>
      <c r="F2440" s="1"/>
      <c r="G2440" s="1"/>
    </row>
    <row r="2441" spans="2:7" x14ac:dyDescent="0.2">
      <c r="B2441" s="13"/>
      <c r="C2441" s="13"/>
      <c r="F2441" s="1"/>
      <c r="G2441" s="1"/>
    </row>
    <row r="2442" spans="2:7" x14ac:dyDescent="0.2">
      <c r="B2442" s="13"/>
      <c r="C2442" s="13"/>
      <c r="F2442" s="1"/>
      <c r="G2442" s="1"/>
    </row>
    <row r="2443" spans="2:7" x14ac:dyDescent="0.2">
      <c r="B2443" s="13"/>
      <c r="C2443" s="13"/>
      <c r="F2443" s="1"/>
      <c r="G2443" s="1"/>
    </row>
    <row r="2444" spans="2:7" x14ac:dyDescent="0.2">
      <c r="B2444" s="13"/>
      <c r="C2444" s="13"/>
      <c r="F2444" s="1"/>
      <c r="G2444" s="1"/>
    </row>
    <row r="2445" spans="2:7" x14ac:dyDescent="0.2">
      <c r="B2445" s="13"/>
      <c r="C2445" s="13"/>
      <c r="F2445" s="1"/>
      <c r="G2445" s="1"/>
    </row>
    <row r="2446" spans="2:7" x14ac:dyDescent="0.2">
      <c r="B2446" s="13"/>
      <c r="C2446" s="13"/>
      <c r="F2446" s="1"/>
      <c r="G2446" s="1"/>
    </row>
    <row r="2447" spans="2:7" x14ac:dyDescent="0.2">
      <c r="B2447" s="13"/>
      <c r="C2447" s="13"/>
      <c r="F2447" s="1"/>
      <c r="G2447" s="1"/>
    </row>
    <row r="2448" spans="2:7" x14ac:dyDescent="0.2">
      <c r="B2448" s="13"/>
      <c r="C2448" s="13"/>
      <c r="F2448" s="1"/>
      <c r="G2448" s="1"/>
    </row>
    <row r="2449" spans="2:7" x14ac:dyDescent="0.2">
      <c r="B2449" s="13"/>
      <c r="C2449" s="13"/>
      <c r="F2449" s="1"/>
      <c r="G2449" s="1"/>
    </row>
    <row r="2450" spans="2:7" x14ac:dyDescent="0.2">
      <c r="B2450" s="13"/>
      <c r="C2450" s="13"/>
      <c r="F2450" s="1"/>
      <c r="G2450" s="1"/>
    </row>
    <row r="2451" spans="2:7" x14ac:dyDescent="0.2">
      <c r="B2451" s="13"/>
      <c r="C2451" s="13"/>
      <c r="F2451" s="1"/>
      <c r="G2451" s="1"/>
    </row>
    <row r="2452" spans="2:7" x14ac:dyDescent="0.2">
      <c r="B2452" s="13"/>
      <c r="C2452" s="13"/>
      <c r="F2452" s="1"/>
      <c r="G2452" s="1"/>
    </row>
    <row r="2453" spans="2:7" x14ac:dyDescent="0.2">
      <c r="B2453" s="13"/>
      <c r="C2453" s="13"/>
      <c r="F2453" s="1"/>
      <c r="G2453" s="1"/>
    </row>
    <row r="2454" spans="2:7" x14ac:dyDescent="0.2">
      <c r="B2454" s="13"/>
      <c r="C2454" s="13"/>
      <c r="F2454" s="1"/>
      <c r="G2454" s="1"/>
    </row>
    <row r="2455" spans="2:7" x14ac:dyDescent="0.2">
      <c r="B2455" s="13"/>
      <c r="C2455" s="13"/>
      <c r="F2455" s="1"/>
      <c r="G2455" s="1"/>
    </row>
    <row r="2456" spans="2:7" x14ac:dyDescent="0.2">
      <c r="B2456" s="13"/>
      <c r="C2456" s="13"/>
      <c r="F2456" s="1"/>
      <c r="G2456" s="1"/>
    </row>
    <row r="2457" spans="2:7" x14ac:dyDescent="0.2">
      <c r="B2457" s="13"/>
      <c r="C2457" s="13"/>
      <c r="F2457" s="1"/>
      <c r="G2457" s="1"/>
    </row>
    <row r="2458" spans="2:7" x14ac:dyDescent="0.2">
      <c r="B2458" s="13"/>
      <c r="C2458" s="13"/>
      <c r="F2458" s="1"/>
      <c r="G2458" s="1"/>
    </row>
    <row r="2459" spans="2:7" x14ac:dyDescent="0.2">
      <c r="B2459" s="13"/>
      <c r="C2459" s="13"/>
      <c r="F2459" s="1"/>
      <c r="G2459" s="1"/>
    </row>
    <row r="2460" spans="2:7" x14ac:dyDescent="0.2">
      <c r="B2460" s="13"/>
      <c r="C2460" s="13"/>
      <c r="F2460" s="1"/>
      <c r="G2460" s="1"/>
    </row>
    <row r="2461" spans="2:7" x14ac:dyDescent="0.2">
      <c r="B2461" s="13"/>
      <c r="C2461" s="13"/>
      <c r="F2461" s="1"/>
      <c r="G2461" s="1"/>
    </row>
    <row r="2462" spans="2:7" x14ac:dyDescent="0.2">
      <c r="B2462" s="13"/>
      <c r="C2462" s="13"/>
      <c r="F2462" s="1"/>
      <c r="G2462" s="1"/>
    </row>
    <row r="2463" spans="2:7" x14ac:dyDescent="0.2">
      <c r="B2463" s="13"/>
      <c r="C2463" s="13"/>
      <c r="F2463" s="1"/>
      <c r="G2463" s="1"/>
    </row>
    <row r="2464" spans="2:7" x14ac:dyDescent="0.2">
      <c r="B2464" s="13"/>
      <c r="C2464" s="13"/>
      <c r="F2464" s="1"/>
      <c r="G2464" s="1"/>
    </row>
    <row r="2465" spans="2:7" x14ac:dyDescent="0.2">
      <c r="B2465" s="13"/>
      <c r="C2465" s="13"/>
      <c r="F2465" s="1"/>
      <c r="G2465" s="1"/>
    </row>
    <row r="2466" spans="2:7" x14ac:dyDescent="0.2">
      <c r="B2466" s="13"/>
      <c r="C2466" s="13"/>
      <c r="F2466" s="1"/>
      <c r="G2466" s="1"/>
    </row>
    <row r="2467" spans="2:7" x14ac:dyDescent="0.2">
      <c r="B2467" s="13"/>
      <c r="C2467" s="13"/>
      <c r="F2467" s="1"/>
      <c r="G2467" s="1"/>
    </row>
    <row r="2468" spans="2:7" x14ac:dyDescent="0.2">
      <c r="B2468" s="13"/>
      <c r="C2468" s="13"/>
      <c r="F2468" s="1"/>
      <c r="G2468" s="1"/>
    </row>
    <row r="2469" spans="2:7" x14ac:dyDescent="0.2">
      <c r="B2469" s="13"/>
      <c r="C2469" s="13"/>
      <c r="F2469" s="1"/>
      <c r="G2469" s="1"/>
    </row>
    <row r="2470" spans="2:7" x14ac:dyDescent="0.2">
      <c r="B2470" s="13"/>
      <c r="C2470" s="13"/>
      <c r="F2470" s="1"/>
      <c r="G2470" s="1"/>
    </row>
    <row r="2471" spans="2:7" x14ac:dyDescent="0.2">
      <c r="B2471" s="13"/>
      <c r="C2471" s="13"/>
      <c r="F2471" s="1"/>
      <c r="G2471" s="1"/>
    </row>
    <row r="2472" spans="2:7" x14ac:dyDescent="0.2">
      <c r="B2472" s="13"/>
      <c r="C2472" s="13"/>
      <c r="F2472" s="1"/>
      <c r="G2472" s="1"/>
    </row>
    <row r="2473" spans="2:7" x14ac:dyDescent="0.2">
      <c r="B2473" s="13"/>
      <c r="C2473" s="13"/>
      <c r="F2473" s="1"/>
      <c r="G2473" s="1"/>
    </row>
    <row r="2474" spans="2:7" x14ac:dyDescent="0.2">
      <c r="B2474" s="13"/>
      <c r="C2474" s="13"/>
      <c r="F2474" s="1"/>
      <c r="G2474" s="1"/>
    </row>
    <row r="2475" spans="2:7" x14ac:dyDescent="0.2">
      <c r="B2475" s="13"/>
      <c r="C2475" s="13"/>
      <c r="F2475" s="1"/>
      <c r="G2475" s="1"/>
    </row>
    <row r="2476" spans="2:7" x14ac:dyDescent="0.2">
      <c r="B2476" s="13"/>
      <c r="C2476" s="13"/>
      <c r="F2476" s="1"/>
      <c r="G2476" s="1"/>
    </row>
    <row r="2477" spans="2:7" x14ac:dyDescent="0.2">
      <c r="B2477" s="13"/>
      <c r="C2477" s="13"/>
      <c r="F2477" s="1"/>
      <c r="G2477" s="1"/>
    </row>
    <row r="2478" spans="2:7" x14ac:dyDescent="0.2">
      <c r="B2478" s="13"/>
      <c r="C2478" s="13"/>
      <c r="F2478" s="1"/>
      <c r="G2478" s="1"/>
    </row>
    <row r="2479" spans="2:7" x14ac:dyDescent="0.2">
      <c r="B2479" s="13"/>
      <c r="C2479" s="13"/>
      <c r="F2479" s="1"/>
      <c r="G2479" s="1"/>
    </row>
    <row r="2480" spans="2:7" x14ac:dyDescent="0.2">
      <c r="B2480" s="13"/>
      <c r="C2480" s="13"/>
      <c r="F2480" s="1"/>
      <c r="G2480" s="1"/>
    </row>
    <row r="2481" spans="2:7" x14ac:dyDescent="0.2">
      <c r="B2481" s="13"/>
      <c r="C2481" s="13"/>
      <c r="F2481" s="1"/>
      <c r="G2481" s="1"/>
    </row>
    <row r="2482" spans="2:7" x14ac:dyDescent="0.2">
      <c r="B2482" s="13"/>
      <c r="C2482" s="13"/>
      <c r="F2482" s="1"/>
      <c r="G2482" s="1"/>
    </row>
    <row r="2483" spans="2:7" x14ac:dyDescent="0.2">
      <c r="B2483" s="13"/>
      <c r="C2483" s="13"/>
      <c r="F2483" s="1"/>
      <c r="G2483" s="1"/>
    </row>
    <row r="2484" spans="2:7" x14ac:dyDescent="0.2">
      <c r="B2484" s="13"/>
      <c r="C2484" s="13"/>
      <c r="F2484" s="1"/>
      <c r="G2484" s="1"/>
    </row>
    <row r="2485" spans="2:7" x14ac:dyDescent="0.2">
      <c r="B2485" s="13"/>
      <c r="C2485" s="13"/>
      <c r="F2485" s="1"/>
      <c r="G2485" s="1"/>
    </row>
    <row r="2486" spans="2:7" x14ac:dyDescent="0.2">
      <c r="B2486" s="13"/>
      <c r="C2486" s="13"/>
      <c r="F2486" s="1"/>
      <c r="G2486" s="1"/>
    </row>
    <row r="2487" spans="2:7" x14ac:dyDescent="0.2">
      <c r="B2487" s="13"/>
      <c r="C2487" s="13"/>
      <c r="F2487" s="1"/>
      <c r="G2487" s="1"/>
    </row>
    <row r="2488" spans="2:7" x14ac:dyDescent="0.2">
      <c r="B2488" s="13"/>
      <c r="C2488" s="13"/>
      <c r="F2488" s="1"/>
      <c r="G2488" s="1"/>
    </row>
    <row r="2489" spans="2:7" x14ac:dyDescent="0.2">
      <c r="B2489" s="13"/>
      <c r="C2489" s="13"/>
      <c r="F2489" s="1"/>
      <c r="G2489" s="1"/>
    </row>
    <row r="2490" spans="2:7" x14ac:dyDescent="0.2">
      <c r="B2490" s="13"/>
      <c r="C2490" s="13"/>
      <c r="F2490" s="1"/>
      <c r="G2490" s="1"/>
    </row>
    <row r="2491" spans="2:7" x14ac:dyDescent="0.2">
      <c r="B2491" s="13"/>
      <c r="C2491" s="13"/>
      <c r="F2491" s="1"/>
      <c r="G2491" s="1"/>
    </row>
    <row r="2492" spans="2:7" x14ac:dyDescent="0.2">
      <c r="B2492" s="13"/>
      <c r="C2492" s="13"/>
      <c r="F2492" s="1"/>
      <c r="G2492" s="1"/>
    </row>
    <row r="2493" spans="2:7" x14ac:dyDescent="0.2">
      <c r="B2493" s="13"/>
      <c r="C2493" s="13"/>
      <c r="F2493" s="1"/>
      <c r="G2493" s="1"/>
    </row>
    <row r="2494" spans="2:7" x14ac:dyDescent="0.2">
      <c r="B2494" s="13"/>
      <c r="C2494" s="13"/>
      <c r="F2494" s="1"/>
      <c r="G2494" s="1"/>
    </row>
    <row r="2495" spans="2:7" x14ac:dyDescent="0.2">
      <c r="B2495" s="13"/>
      <c r="C2495" s="13"/>
      <c r="F2495" s="1"/>
      <c r="G2495" s="1"/>
    </row>
    <row r="2496" spans="2:7" x14ac:dyDescent="0.2">
      <c r="B2496" s="13"/>
      <c r="C2496" s="13"/>
      <c r="F2496" s="1"/>
      <c r="G2496" s="1"/>
    </row>
    <row r="2497" spans="2:7" x14ac:dyDescent="0.2">
      <c r="B2497" s="13"/>
      <c r="C2497" s="13"/>
      <c r="F2497" s="1"/>
      <c r="G2497" s="1"/>
    </row>
    <row r="2498" spans="2:7" x14ac:dyDescent="0.2">
      <c r="B2498" s="13"/>
      <c r="C2498" s="13"/>
      <c r="F2498" s="1"/>
      <c r="G2498" s="1"/>
    </row>
    <row r="2499" spans="2:7" x14ac:dyDescent="0.2">
      <c r="B2499" s="13"/>
      <c r="C2499" s="13"/>
      <c r="F2499" s="1"/>
      <c r="G2499" s="1"/>
    </row>
    <row r="2500" spans="2:7" x14ac:dyDescent="0.2">
      <c r="B2500" s="13"/>
      <c r="C2500" s="13"/>
      <c r="F2500" s="1"/>
      <c r="G2500" s="1"/>
    </row>
    <row r="2501" spans="2:7" x14ac:dyDescent="0.2">
      <c r="B2501" s="13"/>
      <c r="C2501" s="13"/>
      <c r="F2501" s="1"/>
      <c r="G2501" s="1"/>
    </row>
    <row r="2502" spans="2:7" x14ac:dyDescent="0.2">
      <c r="B2502" s="13"/>
      <c r="C2502" s="13"/>
      <c r="F2502" s="1"/>
      <c r="G2502" s="1"/>
    </row>
    <row r="2503" spans="2:7" x14ac:dyDescent="0.2">
      <c r="B2503" s="13"/>
      <c r="C2503" s="13"/>
      <c r="F2503" s="1"/>
      <c r="G2503" s="1"/>
    </row>
    <row r="2504" spans="2:7" x14ac:dyDescent="0.2">
      <c r="B2504" s="13"/>
      <c r="C2504" s="13"/>
      <c r="F2504" s="1"/>
      <c r="G2504" s="1"/>
    </row>
    <row r="2505" spans="2:7" x14ac:dyDescent="0.2">
      <c r="B2505" s="13"/>
      <c r="C2505" s="13"/>
      <c r="F2505" s="1"/>
      <c r="G2505" s="1"/>
    </row>
    <row r="2506" spans="2:7" x14ac:dyDescent="0.2">
      <c r="B2506" s="13"/>
      <c r="C2506" s="13"/>
      <c r="F2506" s="1"/>
      <c r="G2506" s="1"/>
    </row>
    <row r="2507" spans="2:7" x14ac:dyDescent="0.2">
      <c r="B2507" s="13"/>
      <c r="C2507" s="13"/>
      <c r="F2507" s="1"/>
      <c r="G2507" s="1"/>
    </row>
    <row r="2508" spans="2:7" x14ac:dyDescent="0.2">
      <c r="B2508" s="13"/>
      <c r="C2508" s="13"/>
      <c r="F2508" s="1"/>
      <c r="G2508" s="1"/>
    </row>
    <row r="2509" spans="2:7" x14ac:dyDescent="0.2">
      <c r="B2509" s="13"/>
      <c r="C2509" s="13"/>
      <c r="F2509" s="1"/>
      <c r="G2509" s="1"/>
    </row>
    <row r="2510" spans="2:7" x14ac:dyDescent="0.2">
      <c r="B2510" s="13"/>
      <c r="C2510" s="13"/>
      <c r="F2510" s="1"/>
      <c r="G2510" s="1"/>
    </row>
    <row r="2511" spans="2:7" x14ac:dyDescent="0.2">
      <c r="B2511" s="13"/>
      <c r="C2511" s="13"/>
      <c r="F2511" s="1"/>
      <c r="G2511" s="1"/>
    </row>
    <row r="2512" spans="2:7" x14ac:dyDescent="0.2">
      <c r="B2512" s="13"/>
      <c r="C2512" s="13"/>
      <c r="F2512" s="1"/>
      <c r="G2512" s="1"/>
    </row>
    <row r="2513" spans="2:7" x14ac:dyDescent="0.2">
      <c r="B2513" s="13"/>
      <c r="C2513" s="13"/>
      <c r="F2513" s="1"/>
      <c r="G2513" s="1"/>
    </row>
    <row r="2514" spans="2:7" x14ac:dyDescent="0.2">
      <c r="B2514" s="13"/>
      <c r="C2514" s="13"/>
      <c r="F2514" s="1"/>
      <c r="G2514" s="1"/>
    </row>
    <row r="2515" spans="2:7" x14ac:dyDescent="0.2">
      <c r="B2515" s="13"/>
      <c r="C2515" s="13"/>
      <c r="F2515" s="1"/>
      <c r="G2515" s="1"/>
    </row>
    <row r="2516" spans="2:7" x14ac:dyDescent="0.2">
      <c r="B2516" s="13"/>
      <c r="C2516" s="13"/>
      <c r="F2516" s="1"/>
      <c r="G2516" s="1"/>
    </row>
    <row r="2517" spans="2:7" x14ac:dyDescent="0.2">
      <c r="B2517" s="13"/>
      <c r="C2517" s="13"/>
      <c r="F2517" s="1"/>
      <c r="G2517" s="1"/>
    </row>
    <row r="2518" spans="2:7" x14ac:dyDescent="0.2">
      <c r="B2518" s="13"/>
      <c r="C2518" s="13"/>
      <c r="F2518" s="1"/>
      <c r="G2518" s="1"/>
    </row>
    <row r="2519" spans="2:7" x14ac:dyDescent="0.2">
      <c r="B2519" s="13"/>
      <c r="C2519" s="13"/>
      <c r="F2519" s="1"/>
      <c r="G2519" s="1"/>
    </row>
    <row r="2520" spans="2:7" x14ac:dyDescent="0.2">
      <c r="B2520" s="13"/>
      <c r="C2520" s="13"/>
      <c r="F2520" s="1"/>
      <c r="G2520" s="1"/>
    </row>
    <row r="2521" spans="2:7" x14ac:dyDescent="0.2">
      <c r="B2521" s="13"/>
      <c r="C2521" s="13"/>
      <c r="F2521" s="1"/>
      <c r="G2521" s="1"/>
    </row>
    <row r="2522" spans="2:7" x14ac:dyDescent="0.2">
      <c r="B2522" s="13"/>
      <c r="C2522" s="13"/>
      <c r="F2522" s="1"/>
      <c r="G2522" s="1"/>
    </row>
    <row r="2523" spans="2:7" x14ac:dyDescent="0.2">
      <c r="B2523" s="13"/>
      <c r="C2523" s="13"/>
      <c r="F2523" s="1"/>
      <c r="G2523" s="1"/>
    </row>
    <row r="2524" spans="2:7" x14ac:dyDescent="0.2">
      <c r="B2524" s="13"/>
      <c r="C2524" s="13"/>
      <c r="F2524" s="1"/>
      <c r="G2524" s="1"/>
    </row>
    <row r="2525" spans="2:7" x14ac:dyDescent="0.2">
      <c r="B2525" s="13"/>
      <c r="C2525" s="13"/>
      <c r="F2525" s="1"/>
      <c r="G2525" s="1"/>
    </row>
    <row r="2526" spans="2:7" x14ac:dyDescent="0.2">
      <c r="B2526" s="13"/>
      <c r="C2526" s="13"/>
      <c r="F2526" s="1"/>
      <c r="G2526" s="1"/>
    </row>
    <row r="2527" spans="2:7" x14ac:dyDescent="0.2">
      <c r="B2527" s="13"/>
      <c r="C2527" s="13"/>
      <c r="F2527" s="1"/>
      <c r="G2527" s="1"/>
    </row>
    <row r="2528" spans="2:7" x14ac:dyDescent="0.2">
      <c r="B2528" s="13"/>
      <c r="C2528" s="13"/>
      <c r="F2528" s="1"/>
      <c r="G2528" s="1"/>
    </row>
    <row r="2529" spans="2:7" x14ac:dyDescent="0.2">
      <c r="B2529" s="13"/>
      <c r="C2529" s="13"/>
      <c r="F2529" s="1"/>
      <c r="G2529" s="1"/>
    </row>
    <row r="2530" spans="2:7" x14ac:dyDescent="0.2">
      <c r="B2530" s="13"/>
      <c r="C2530" s="13"/>
      <c r="F2530" s="1"/>
      <c r="G2530" s="1"/>
    </row>
    <row r="2531" spans="2:7" x14ac:dyDescent="0.2">
      <c r="B2531" s="13"/>
      <c r="C2531" s="13"/>
      <c r="F2531" s="1"/>
      <c r="G2531" s="1"/>
    </row>
    <row r="2532" spans="2:7" x14ac:dyDescent="0.2">
      <c r="B2532" s="13"/>
      <c r="C2532" s="13"/>
      <c r="F2532" s="1"/>
      <c r="G2532" s="1"/>
    </row>
    <row r="2533" spans="2:7" x14ac:dyDescent="0.2">
      <c r="B2533" s="13"/>
      <c r="C2533" s="13"/>
      <c r="F2533" s="1"/>
      <c r="G2533" s="1"/>
    </row>
    <row r="2534" spans="2:7" x14ac:dyDescent="0.2">
      <c r="B2534" s="13"/>
      <c r="C2534" s="13"/>
      <c r="F2534" s="1"/>
      <c r="G2534" s="1"/>
    </row>
    <row r="2535" spans="2:7" x14ac:dyDescent="0.2">
      <c r="B2535" s="13"/>
      <c r="C2535" s="13"/>
      <c r="F2535" s="1"/>
      <c r="G2535" s="1"/>
    </row>
    <row r="2536" spans="2:7" x14ac:dyDescent="0.2">
      <c r="B2536" s="13"/>
      <c r="C2536" s="13"/>
      <c r="F2536" s="1"/>
      <c r="G2536" s="1"/>
    </row>
    <row r="2537" spans="2:7" x14ac:dyDescent="0.2">
      <c r="B2537" s="13"/>
      <c r="C2537" s="13"/>
      <c r="F2537" s="1"/>
      <c r="G2537" s="1"/>
    </row>
    <row r="2538" spans="2:7" x14ac:dyDescent="0.2">
      <c r="B2538" s="13"/>
      <c r="C2538" s="13"/>
      <c r="F2538" s="1"/>
      <c r="G2538" s="1"/>
    </row>
    <row r="2539" spans="2:7" x14ac:dyDescent="0.2">
      <c r="B2539" s="13"/>
      <c r="C2539" s="13"/>
      <c r="F2539" s="1"/>
      <c r="G2539" s="1"/>
    </row>
    <row r="2540" spans="2:7" x14ac:dyDescent="0.2">
      <c r="B2540" s="13"/>
      <c r="C2540" s="13"/>
      <c r="F2540" s="1"/>
      <c r="G2540" s="1"/>
    </row>
    <row r="2541" spans="2:7" x14ac:dyDescent="0.2">
      <c r="B2541" s="13"/>
      <c r="C2541" s="13"/>
      <c r="F2541" s="1"/>
      <c r="G2541" s="1"/>
    </row>
    <row r="2542" spans="2:7" x14ac:dyDescent="0.2">
      <c r="B2542" s="13"/>
      <c r="C2542" s="13"/>
      <c r="F2542" s="1"/>
      <c r="G2542" s="1"/>
    </row>
    <row r="2543" spans="2:7" x14ac:dyDescent="0.2">
      <c r="B2543" s="13"/>
      <c r="C2543" s="13"/>
      <c r="F2543" s="1"/>
      <c r="G2543" s="1"/>
    </row>
    <row r="2544" spans="2:7" x14ac:dyDescent="0.2">
      <c r="B2544" s="13"/>
      <c r="C2544" s="13"/>
      <c r="F2544" s="1"/>
      <c r="G2544" s="1"/>
    </row>
    <row r="2545" spans="2:7" x14ac:dyDescent="0.2">
      <c r="B2545" s="13"/>
      <c r="C2545" s="13"/>
      <c r="F2545" s="1"/>
      <c r="G2545" s="1"/>
    </row>
    <row r="2546" spans="2:7" x14ac:dyDescent="0.2">
      <c r="B2546" s="13"/>
      <c r="C2546" s="13"/>
      <c r="F2546" s="1"/>
      <c r="G2546" s="1"/>
    </row>
    <row r="2547" spans="2:7" x14ac:dyDescent="0.2">
      <c r="B2547" s="13"/>
      <c r="C2547" s="13"/>
      <c r="F2547" s="1"/>
      <c r="G2547" s="1"/>
    </row>
    <row r="2548" spans="2:7" x14ac:dyDescent="0.2">
      <c r="B2548" s="13"/>
      <c r="C2548" s="13"/>
      <c r="F2548" s="1"/>
      <c r="G2548" s="1"/>
    </row>
    <row r="2549" spans="2:7" x14ac:dyDescent="0.2">
      <c r="B2549" s="13"/>
      <c r="C2549" s="13"/>
      <c r="F2549" s="1"/>
      <c r="G2549" s="1"/>
    </row>
    <row r="2550" spans="2:7" x14ac:dyDescent="0.2">
      <c r="B2550" s="13"/>
      <c r="C2550" s="13"/>
      <c r="F2550" s="1"/>
      <c r="G2550" s="1"/>
    </row>
    <row r="2551" spans="2:7" x14ac:dyDescent="0.2">
      <c r="B2551" s="13"/>
      <c r="C2551" s="13"/>
      <c r="F2551" s="1"/>
      <c r="G2551" s="1"/>
    </row>
    <row r="2552" spans="2:7" x14ac:dyDescent="0.2">
      <c r="B2552" s="13"/>
      <c r="C2552" s="13"/>
      <c r="F2552" s="1"/>
      <c r="G2552" s="1"/>
    </row>
    <row r="2553" spans="2:7" x14ac:dyDescent="0.2">
      <c r="B2553" s="13"/>
      <c r="C2553" s="13"/>
      <c r="F2553" s="1"/>
      <c r="G2553" s="1"/>
    </row>
    <row r="2554" spans="2:7" x14ac:dyDescent="0.2">
      <c r="B2554" s="13"/>
      <c r="C2554" s="13"/>
      <c r="F2554" s="1"/>
      <c r="G2554" s="1"/>
    </row>
    <row r="2555" spans="2:7" x14ac:dyDescent="0.2">
      <c r="B2555" s="13"/>
      <c r="C2555" s="13"/>
      <c r="F2555" s="1"/>
      <c r="G2555" s="1"/>
    </row>
    <row r="2556" spans="2:7" x14ac:dyDescent="0.2">
      <c r="B2556" s="13"/>
      <c r="C2556" s="13"/>
      <c r="F2556" s="1"/>
      <c r="G2556" s="1"/>
    </row>
    <row r="2557" spans="2:7" x14ac:dyDescent="0.2">
      <c r="B2557" s="13"/>
      <c r="C2557" s="13"/>
      <c r="F2557" s="1"/>
      <c r="G2557" s="1"/>
    </row>
    <row r="2558" spans="2:7" x14ac:dyDescent="0.2">
      <c r="B2558" s="13"/>
      <c r="C2558" s="13"/>
      <c r="F2558" s="1"/>
      <c r="G2558" s="1"/>
    </row>
    <row r="2559" spans="2:7" x14ac:dyDescent="0.2">
      <c r="B2559" s="13"/>
      <c r="C2559" s="13"/>
      <c r="F2559" s="1"/>
      <c r="G2559" s="1"/>
    </row>
    <row r="2560" spans="2:7" x14ac:dyDescent="0.2">
      <c r="B2560" s="13"/>
      <c r="C2560" s="13"/>
      <c r="F2560" s="1"/>
      <c r="G2560" s="1"/>
    </row>
    <row r="2561" spans="2:7" x14ac:dyDescent="0.2">
      <c r="B2561" s="13"/>
      <c r="C2561" s="13"/>
      <c r="F2561" s="1"/>
      <c r="G2561" s="1"/>
    </row>
    <row r="2562" spans="2:7" x14ac:dyDescent="0.2">
      <c r="B2562" s="13"/>
      <c r="C2562" s="13"/>
      <c r="F2562" s="1"/>
      <c r="G2562" s="1"/>
    </row>
    <row r="2563" spans="2:7" x14ac:dyDescent="0.2">
      <c r="B2563" s="13"/>
      <c r="C2563" s="13"/>
      <c r="F2563" s="1"/>
      <c r="G2563" s="1"/>
    </row>
    <row r="2564" spans="2:7" x14ac:dyDescent="0.2">
      <c r="B2564" s="13"/>
      <c r="C2564" s="13"/>
      <c r="F2564" s="1"/>
      <c r="G2564" s="1"/>
    </row>
    <row r="2565" spans="2:7" x14ac:dyDescent="0.2">
      <c r="B2565" s="13"/>
      <c r="C2565" s="13"/>
      <c r="F2565" s="1"/>
      <c r="G2565" s="1"/>
    </row>
    <row r="2566" spans="2:7" x14ac:dyDescent="0.2">
      <c r="B2566" s="13"/>
      <c r="C2566" s="13"/>
      <c r="F2566" s="1"/>
      <c r="G2566" s="1"/>
    </row>
    <row r="2567" spans="2:7" x14ac:dyDescent="0.2">
      <c r="B2567" s="13"/>
      <c r="C2567" s="13"/>
      <c r="F2567" s="1"/>
      <c r="G2567" s="1"/>
    </row>
    <row r="2568" spans="2:7" x14ac:dyDescent="0.2">
      <c r="B2568" s="13"/>
      <c r="C2568" s="13"/>
      <c r="F2568" s="1"/>
      <c r="G2568" s="1"/>
    </row>
    <row r="2569" spans="2:7" x14ac:dyDescent="0.2">
      <c r="B2569" s="13"/>
      <c r="C2569" s="13"/>
      <c r="F2569" s="1"/>
      <c r="G2569" s="1"/>
    </row>
    <row r="2570" spans="2:7" x14ac:dyDescent="0.2">
      <c r="B2570" s="13"/>
      <c r="C2570" s="13"/>
      <c r="F2570" s="1"/>
      <c r="G2570" s="1"/>
    </row>
    <row r="2571" spans="2:7" x14ac:dyDescent="0.2">
      <c r="B2571" s="13"/>
      <c r="C2571" s="13"/>
      <c r="F2571" s="1"/>
      <c r="G2571" s="1"/>
    </row>
    <row r="2572" spans="2:7" x14ac:dyDescent="0.2">
      <c r="B2572" s="13"/>
      <c r="C2572" s="13"/>
      <c r="F2572" s="1"/>
      <c r="G2572" s="1"/>
    </row>
    <row r="2573" spans="2:7" x14ac:dyDescent="0.2">
      <c r="B2573" s="13"/>
      <c r="C2573" s="13"/>
      <c r="F2573" s="1"/>
      <c r="G2573" s="1"/>
    </row>
    <row r="2574" spans="2:7" x14ac:dyDescent="0.2">
      <c r="B2574" s="13"/>
      <c r="C2574" s="13"/>
      <c r="F2574" s="1"/>
      <c r="G2574" s="1"/>
    </row>
    <row r="2575" spans="2:7" x14ac:dyDescent="0.2">
      <c r="B2575" s="13"/>
      <c r="C2575" s="13"/>
      <c r="F2575" s="1"/>
      <c r="G2575" s="1"/>
    </row>
    <row r="2576" spans="2:7" x14ac:dyDescent="0.2">
      <c r="B2576" s="13"/>
      <c r="C2576" s="13"/>
      <c r="F2576" s="1"/>
      <c r="G2576" s="1"/>
    </row>
    <row r="2577" spans="2:7" x14ac:dyDescent="0.2">
      <c r="B2577" s="13"/>
      <c r="C2577" s="13"/>
      <c r="F2577" s="1"/>
      <c r="G2577" s="1"/>
    </row>
    <row r="2578" spans="2:7" x14ac:dyDescent="0.2">
      <c r="B2578" s="13"/>
      <c r="C2578" s="13"/>
      <c r="F2578" s="1"/>
      <c r="G2578" s="1"/>
    </row>
    <row r="2579" spans="2:7" x14ac:dyDescent="0.2">
      <c r="B2579" s="13"/>
      <c r="C2579" s="13"/>
      <c r="F2579" s="1"/>
      <c r="G2579" s="1"/>
    </row>
    <row r="2580" spans="2:7" x14ac:dyDescent="0.2">
      <c r="B2580" s="13"/>
      <c r="C2580" s="13"/>
      <c r="F2580" s="1"/>
      <c r="G2580" s="1"/>
    </row>
    <row r="2581" spans="2:7" x14ac:dyDescent="0.2">
      <c r="B2581" s="13"/>
      <c r="C2581" s="13"/>
      <c r="F2581" s="1"/>
      <c r="G2581" s="1"/>
    </row>
    <row r="2582" spans="2:7" x14ac:dyDescent="0.2">
      <c r="B2582" s="13"/>
      <c r="C2582" s="13"/>
      <c r="F2582" s="1"/>
      <c r="G2582" s="1"/>
    </row>
    <row r="2583" spans="2:7" x14ac:dyDescent="0.2">
      <c r="B2583" s="13"/>
      <c r="C2583" s="13"/>
      <c r="F2583" s="1"/>
      <c r="G2583" s="1"/>
    </row>
    <row r="2584" spans="2:7" x14ac:dyDescent="0.2">
      <c r="B2584" s="13"/>
      <c r="C2584" s="13"/>
      <c r="F2584" s="1"/>
      <c r="G2584" s="1"/>
    </row>
    <row r="2585" spans="2:7" x14ac:dyDescent="0.2">
      <c r="B2585" s="13"/>
      <c r="C2585" s="13"/>
      <c r="F2585" s="1"/>
      <c r="G2585" s="1"/>
    </row>
    <row r="2586" spans="2:7" x14ac:dyDescent="0.2">
      <c r="B2586" s="13"/>
      <c r="C2586" s="13"/>
      <c r="F2586" s="1"/>
      <c r="G2586" s="1"/>
    </row>
    <row r="2587" spans="2:7" x14ac:dyDescent="0.2">
      <c r="B2587" s="13"/>
      <c r="C2587" s="13"/>
      <c r="F2587" s="1"/>
      <c r="G2587" s="1"/>
    </row>
    <row r="2588" spans="2:7" x14ac:dyDescent="0.2">
      <c r="B2588" s="13"/>
      <c r="C2588" s="13"/>
      <c r="F2588" s="1"/>
      <c r="G2588" s="1"/>
    </row>
    <row r="2589" spans="2:7" x14ac:dyDescent="0.2">
      <c r="B2589" s="13"/>
      <c r="C2589" s="13"/>
      <c r="F2589" s="1"/>
      <c r="G2589" s="1"/>
    </row>
    <row r="2590" spans="2:7" x14ac:dyDescent="0.2">
      <c r="B2590" s="13"/>
      <c r="C2590" s="13"/>
      <c r="F2590" s="1"/>
      <c r="G2590" s="1"/>
    </row>
    <row r="2591" spans="2:7" x14ac:dyDescent="0.2">
      <c r="B2591" s="13"/>
      <c r="C2591" s="13"/>
      <c r="F2591" s="1"/>
      <c r="G2591" s="1"/>
    </row>
    <row r="2592" spans="2:7" x14ac:dyDescent="0.2">
      <c r="B2592" s="13"/>
      <c r="C2592" s="13"/>
      <c r="F2592" s="1"/>
      <c r="G2592" s="1"/>
    </row>
    <row r="2593" spans="2:7" x14ac:dyDescent="0.2">
      <c r="B2593" s="13"/>
      <c r="C2593" s="13"/>
      <c r="F2593" s="1"/>
      <c r="G2593" s="1"/>
    </row>
    <row r="2594" spans="2:7" x14ac:dyDescent="0.2">
      <c r="B2594" s="13"/>
      <c r="C2594" s="13"/>
      <c r="F2594" s="1"/>
      <c r="G2594" s="1"/>
    </row>
    <row r="2595" spans="2:7" x14ac:dyDescent="0.2">
      <c r="B2595" s="13"/>
      <c r="C2595" s="13"/>
      <c r="F2595" s="1"/>
      <c r="G2595" s="1"/>
    </row>
    <row r="2596" spans="2:7" x14ac:dyDescent="0.2">
      <c r="B2596" s="13"/>
      <c r="C2596" s="13"/>
      <c r="F2596" s="1"/>
      <c r="G2596" s="1"/>
    </row>
    <row r="2597" spans="2:7" x14ac:dyDescent="0.2">
      <c r="B2597" s="13"/>
      <c r="C2597" s="13"/>
      <c r="F2597" s="1"/>
      <c r="G2597" s="1"/>
    </row>
    <row r="2598" spans="2:7" x14ac:dyDescent="0.2">
      <c r="B2598" s="13"/>
      <c r="C2598" s="13"/>
      <c r="F2598" s="1"/>
      <c r="G2598" s="1"/>
    </row>
    <row r="2599" spans="2:7" x14ac:dyDescent="0.2">
      <c r="B2599" s="13"/>
      <c r="C2599" s="13"/>
      <c r="F2599" s="1"/>
      <c r="G2599" s="1"/>
    </row>
    <row r="2600" spans="2:7" x14ac:dyDescent="0.2">
      <c r="B2600" s="13"/>
      <c r="C2600" s="13"/>
      <c r="F2600" s="1"/>
      <c r="G2600" s="1"/>
    </row>
    <row r="2601" spans="2:7" x14ac:dyDescent="0.2">
      <c r="B2601" s="13"/>
      <c r="C2601" s="13"/>
      <c r="F2601" s="1"/>
      <c r="G2601" s="1"/>
    </row>
    <row r="2602" spans="2:7" x14ac:dyDescent="0.2">
      <c r="B2602" s="13"/>
      <c r="C2602" s="13"/>
      <c r="F2602" s="1"/>
      <c r="G2602" s="1"/>
    </row>
    <row r="2603" spans="2:7" x14ac:dyDescent="0.2">
      <c r="B2603" s="13"/>
      <c r="C2603" s="13"/>
      <c r="F2603" s="1"/>
      <c r="G2603" s="1"/>
    </row>
    <row r="2604" spans="2:7" x14ac:dyDescent="0.2">
      <c r="B2604" s="13"/>
      <c r="C2604" s="13"/>
      <c r="F2604" s="1"/>
      <c r="G2604" s="1"/>
    </row>
    <row r="2605" spans="2:7" x14ac:dyDescent="0.2">
      <c r="B2605" s="13"/>
      <c r="C2605" s="13"/>
      <c r="F2605" s="1"/>
      <c r="G2605" s="1"/>
    </row>
    <row r="2606" spans="2:7" x14ac:dyDescent="0.2">
      <c r="B2606" s="13"/>
      <c r="C2606" s="13"/>
      <c r="F2606" s="1"/>
      <c r="G2606" s="1"/>
    </row>
    <row r="2607" spans="2:7" x14ac:dyDescent="0.2">
      <c r="B2607" s="13"/>
      <c r="C2607" s="13"/>
      <c r="F2607" s="1"/>
      <c r="G2607" s="1"/>
    </row>
    <row r="2608" spans="2:7" x14ac:dyDescent="0.2">
      <c r="B2608" s="13"/>
      <c r="C2608" s="13"/>
      <c r="F2608" s="1"/>
      <c r="G2608" s="1"/>
    </row>
    <row r="2609" spans="2:7" x14ac:dyDescent="0.2">
      <c r="B2609" s="13"/>
      <c r="C2609" s="13"/>
      <c r="F2609" s="1"/>
      <c r="G2609" s="1"/>
    </row>
    <row r="2610" spans="2:7" x14ac:dyDescent="0.2">
      <c r="B2610" s="13"/>
      <c r="C2610" s="13"/>
      <c r="F2610" s="1"/>
      <c r="G2610" s="1"/>
    </row>
    <row r="2611" spans="2:7" x14ac:dyDescent="0.2">
      <c r="B2611" s="13"/>
      <c r="C2611" s="13"/>
      <c r="F2611" s="1"/>
      <c r="G2611" s="1"/>
    </row>
    <row r="2612" spans="2:7" x14ac:dyDescent="0.2">
      <c r="B2612" s="13"/>
      <c r="C2612" s="13"/>
      <c r="F2612" s="1"/>
      <c r="G2612" s="1"/>
    </row>
    <row r="2613" spans="2:7" x14ac:dyDescent="0.2">
      <c r="B2613" s="13"/>
      <c r="C2613" s="13"/>
      <c r="F2613" s="1"/>
      <c r="G2613" s="1"/>
    </row>
    <row r="2614" spans="2:7" x14ac:dyDescent="0.2">
      <c r="B2614" s="13"/>
      <c r="C2614" s="13"/>
      <c r="F2614" s="1"/>
      <c r="G2614" s="1"/>
    </row>
    <row r="2615" spans="2:7" x14ac:dyDescent="0.2">
      <c r="B2615" s="13"/>
      <c r="C2615" s="13"/>
      <c r="F2615" s="1"/>
      <c r="G2615" s="1"/>
    </row>
    <row r="2616" spans="2:7" x14ac:dyDescent="0.2">
      <c r="B2616" s="13"/>
      <c r="C2616" s="13"/>
      <c r="F2616" s="1"/>
      <c r="G2616" s="1"/>
    </row>
    <row r="2617" spans="2:7" x14ac:dyDescent="0.2">
      <c r="B2617" s="13"/>
      <c r="C2617" s="13"/>
      <c r="F2617" s="1"/>
      <c r="G2617" s="1"/>
    </row>
    <row r="2618" spans="2:7" x14ac:dyDescent="0.2">
      <c r="B2618" s="13"/>
      <c r="C2618" s="13"/>
      <c r="F2618" s="1"/>
      <c r="G2618" s="1"/>
    </row>
    <row r="2619" spans="2:7" x14ac:dyDescent="0.2">
      <c r="B2619" s="13"/>
      <c r="C2619" s="13"/>
      <c r="F2619" s="1"/>
      <c r="G2619" s="1"/>
    </row>
    <row r="2620" spans="2:7" x14ac:dyDescent="0.2">
      <c r="B2620" s="13"/>
      <c r="C2620" s="13"/>
      <c r="F2620" s="1"/>
      <c r="G2620" s="1"/>
    </row>
    <row r="2621" spans="2:7" x14ac:dyDescent="0.2">
      <c r="B2621" s="13"/>
      <c r="C2621" s="13"/>
      <c r="F2621" s="1"/>
      <c r="G2621" s="1"/>
    </row>
    <row r="2622" spans="2:7" x14ac:dyDescent="0.2">
      <c r="B2622" s="13"/>
      <c r="C2622" s="13"/>
      <c r="F2622" s="1"/>
      <c r="G2622" s="1"/>
    </row>
    <row r="2623" spans="2:7" x14ac:dyDescent="0.2">
      <c r="B2623" s="13"/>
      <c r="C2623" s="13"/>
      <c r="F2623" s="1"/>
      <c r="G2623" s="1"/>
    </row>
    <row r="2624" spans="2:7" x14ac:dyDescent="0.2">
      <c r="B2624" s="13"/>
      <c r="C2624" s="13"/>
      <c r="F2624" s="1"/>
      <c r="G2624" s="1"/>
    </row>
    <row r="2625" spans="2:7" x14ac:dyDescent="0.2">
      <c r="B2625" s="13"/>
      <c r="C2625" s="13"/>
      <c r="F2625" s="1"/>
      <c r="G2625" s="1"/>
    </row>
    <row r="2626" spans="2:7" x14ac:dyDescent="0.2">
      <c r="B2626" s="13"/>
      <c r="C2626" s="13"/>
      <c r="F2626" s="1"/>
      <c r="G2626" s="1"/>
    </row>
    <row r="2627" spans="2:7" x14ac:dyDescent="0.2">
      <c r="B2627" s="13"/>
      <c r="C2627" s="13"/>
      <c r="F2627" s="1"/>
      <c r="G2627" s="1"/>
    </row>
    <row r="2628" spans="2:7" x14ac:dyDescent="0.2">
      <c r="B2628" s="13"/>
      <c r="C2628" s="13"/>
      <c r="F2628" s="1"/>
      <c r="G2628" s="1"/>
    </row>
    <row r="2629" spans="2:7" x14ac:dyDescent="0.2">
      <c r="B2629" s="13"/>
      <c r="C2629" s="13"/>
      <c r="F2629" s="1"/>
      <c r="G2629" s="1"/>
    </row>
    <row r="2630" spans="2:7" x14ac:dyDescent="0.2">
      <c r="B2630" s="13"/>
      <c r="C2630" s="13"/>
      <c r="F2630" s="1"/>
      <c r="G2630" s="1"/>
    </row>
    <row r="2631" spans="2:7" x14ac:dyDescent="0.2">
      <c r="B2631" s="13"/>
      <c r="C2631" s="13"/>
      <c r="F2631" s="1"/>
      <c r="G2631" s="1"/>
    </row>
    <row r="2632" spans="2:7" x14ac:dyDescent="0.2">
      <c r="B2632" s="13"/>
      <c r="C2632" s="13"/>
      <c r="F2632" s="1"/>
      <c r="G2632" s="1"/>
    </row>
    <row r="2633" spans="2:7" x14ac:dyDescent="0.2">
      <c r="B2633" s="13"/>
      <c r="C2633" s="13"/>
      <c r="F2633" s="1"/>
      <c r="G2633" s="1"/>
    </row>
    <row r="2634" spans="2:7" x14ac:dyDescent="0.2">
      <c r="B2634" s="13"/>
      <c r="C2634" s="13"/>
      <c r="F2634" s="1"/>
      <c r="G2634" s="1"/>
    </row>
    <row r="2635" spans="2:7" x14ac:dyDescent="0.2">
      <c r="B2635" s="13"/>
      <c r="C2635" s="13"/>
      <c r="F2635" s="1"/>
      <c r="G2635" s="1"/>
    </row>
    <row r="2636" spans="2:7" x14ac:dyDescent="0.2">
      <c r="B2636" s="13"/>
      <c r="C2636" s="13"/>
      <c r="F2636" s="1"/>
      <c r="G2636" s="1"/>
    </row>
    <row r="2637" spans="2:7" x14ac:dyDescent="0.2">
      <c r="B2637" s="13"/>
      <c r="C2637" s="13"/>
      <c r="F2637" s="1"/>
      <c r="G2637" s="1"/>
    </row>
    <row r="2638" spans="2:7" x14ac:dyDescent="0.2">
      <c r="B2638" s="13"/>
      <c r="C2638" s="13"/>
      <c r="F2638" s="1"/>
      <c r="G2638" s="1"/>
    </row>
    <row r="2639" spans="2:7" x14ac:dyDescent="0.2">
      <c r="B2639" s="13"/>
      <c r="C2639" s="13"/>
      <c r="F2639" s="1"/>
      <c r="G2639" s="1"/>
    </row>
    <row r="2640" spans="2:7" x14ac:dyDescent="0.2">
      <c r="B2640" s="13"/>
      <c r="C2640" s="13"/>
      <c r="F2640" s="1"/>
      <c r="G2640" s="1"/>
    </row>
    <row r="2641" spans="2:7" x14ac:dyDescent="0.2">
      <c r="B2641" s="13"/>
      <c r="C2641" s="13"/>
      <c r="F2641" s="1"/>
      <c r="G2641" s="1"/>
    </row>
    <row r="2642" spans="2:7" x14ac:dyDescent="0.2">
      <c r="B2642" s="13"/>
      <c r="C2642" s="13"/>
      <c r="F2642" s="1"/>
      <c r="G2642" s="1"/>
    </row>
    <row r="2643" spans="2:7" x14ac:dyDescent="0.2">
      <c r="B2643" s="13"/>
      <c r="C2643" s="13"/>
      <c r="F2643" s="1"/>
      <c r="G2643" s="1"/>
    </row>
    <row r="2644" spans="2:7" x14ac:dyDescent="0.2">
      <c r="B2644" s="13"/>
      <c r="C2644" s="13"/>
      <c r="F2644" s="1"/>
      <c r="G2644" s="1"/>
    </row>
    <row r="2645" spans="2:7" x14ac:dyDescent="0.2">
      <c r="B2645" s="13"/>
      <c r="C2645" s="13"/>
      <c r="F2645" s="1"/>
      <c r="G2645" s="1"/>
    </row>
    <row r="2646" spans="2:7" x14ac:dyDescent="0.2">
      <c r="B2646" s="13"/>
      <c r="C2646" s="13"/>
      <c r="F2646" s="1"/>
      <c r="G2646" s="1"/>
    </row>
    <row r="2647" spans="2:7" x14ac:dyDescent="0.2">
      <c r="B2647" s="13"/>
      <c r="C2647" s="13"/>
      <c r="F2647" s="1"/>
      <c r="G2647" s="1"/>
    </row>
    <row r="2648" spans="2:7" x14ac:dyDescent="0.2">
      <c r="B2648" s="13"/>
      <c r="C2648" s="13"/>
      <c r="F2648" s="1"/>
      <c r="G2648" s="1"/>
    </row>
    <row r="2649" spans="2:7" x14ac:dyDescent="0.2">
      <c r="B2649" s="13"/>
      <c r="C2649" s="13"/>
      <c r="F2649" s="1"/>
      <c r="G2649" s="1"/>
    </row>
    <row r="2650" spans="2:7" x14ac:dyDescent="0.2">
      <c r="B2650" s="13"/>
      <c r="C2650" s="13"/>
      <c r="F2650" s="1"/>
      <c r="G2650" s="1"/>
    </row>
    <row r="2651" spans="2:7" x14ac:dyDescent="0.2">
      <c r="B2651" s="13"/>
      <c r="C2651" s="13"/>
      <c r="F2651" s="1"/>
      <c r="G2651" s="1"/>
    </row>
    <row r="2652" spans="2:7" x14ac:dyDescent="0.2">
      <c r="B2652" s="13"/>
      <c r="C2652" s="13"/>
      <c r="F2652" s="1"/>
      <c r="G2652" s="1"/>
    </row>
    <row r="2653" spans="2:7" x14ac:dyDescent="0.2">
      <c r="B2653" s="13"/>
      <c r="C2653" s="13"/>
      <c r="F2653" s="1"/>
      <c r="G2653" s="1"/>
    </row>
    <row r="2654" spans="2:7" x14ac:dyDescent="0.2">
      <c r="B2654" s="13"/>
      <c r="C2654" s="13"/>
      <c r="F2654" s="1"/>
      <c r="G2654" s="1"/>
    </row>
    <row r="2655" spans="2:7" x14ac:dyDescent="0.2">
      <c r="B2655" s="13"/>
      <c r="C2655" s="13"/>
      <c r="F2655" s="1"/>
      <c r="G2655" s="1"/>
    </row>
    <row r="2656" spans="2:7" x14ac:dyDescent="0.2">
      <c r="B2656" s="13"/>
      <c r="C2656" s="13"/>
      <c r="F2656" s="1"/>
      <c r="G2656" s="1"/>
    </row>
    <row r="2657" spans="2:7" x14ac:dyDescent="0.2">
      <c r="B2657" s="13"/>
      <c r="C2657" s="13"/>
      <c r="F2657" s="1"/>
      <c r="G2657" s="1"/>
    </row>
    <row r="2658" spans="2:7" x14ac:dyDescent="0.2">
      <c r="B2658" s="13"/>
      <c r="C2658" s="13"/>
      <c r="F2658" s="1"/>
      <c r="G2658" s="1"/>
    </row>
    <row r="2659" spans="2:7" x14ac:dyDescent="0.2">
      <c r="B2659" s="13"/>
      <c r="C2659" s="13"/>
      <c r="F2659" s="1"/>
      <c r="G2659" s="1"/>
    </row>
    <row r="2660" spans="2:7" x14ac:dyDescent="0.2">
      <c r="B2660" s="13"/>
      <c r="C2660" s="13"/>
      <c r="F2660" s="1"/>
      <c r="G2660" s="1"/>
    </row>
    <row r="2661" spans="2:7" x14ac:dyDescent="0.2">
      <c r="B2661" s="13"/>
      <c r="C2661" s="13"/>
      <c r="F2661" s="1"/>
      <c r="G2661" s="1"/>
    </row>
    <row r="2662" spans="2:7" x14ac:dyDescent="0.2">
      <c r="B2662" s="13"/>
      <c r="C2662" s="13"/>
      <c r="F2662" s="1"/>
      <c r="G2662" s="1"/>
    </row>
    <row r="2663" spans="2:7" x14ac:dyDescent="0.2">
      <c r="B2663" s="13"/>
      <c r="C2663" s="13"/>
      <c r="F2663" s="1"/>
      <c r="G2663" s="1"/>
    </row>
    <row r="2664" spans="2:7" x14ac:dyDescent="0.2">
      <c r="B2664" s="13"/>
      <c r="C2664" s="13"/>
      <c r="F2664" s="1"/>
      <c r="G2664" s="1"/>
    </row>
    <row r="2665" spans="2:7" x14ac:dyDescent="0.2">
      <c r="B2665" s="13"/>
      <c r="C2665" s="13"/>
      <c r="F2665" s="1"/>
      <c r="G2665" s="1"/>
    </row>
    <row r="2666" spans="2:7" x14ac:dyDescent="0.2">
      <c r="B2666" s="13"/>
      <c r="C2666" s="13"/>
      <c r="F2666" s="1"/>
      <c r="G2666" s="1"/>
    </row>
    <row r="2667" spans="2:7" x14ac:dyDescent="0.2">
      <c r="B2667" s="13"/>
      <c r="C2667" s="13"/>
      <c r="F2667" s="1"/>
      <c r="G2667" s="1"/>
    </row>
    <row r="2668" spans="2:7" x14ac:dyDescent="0.2">
      <c r="B2668" s="13"/>
      <c r="C2668" s="13"/>
      <c r="F2668" s="1"/>
      <c r="G2668" s="1"/>
    </row>
    <row r="2669" spans="2:7" x14ac:dyDescent="0.2">
      <c r="B2669" s="13"/>
      <c r="C2669" s="13"/>
      <c r="F2669" s="1"/>
      <c r="G2669" s="1"/>
    </row>
    <row r="2670" spans="2:7" x14ac:dyDescent="0.2">
      <c r="B2670" s="13"/>
      <c r="C2670" s="13"/>
      <c r="F2670" s="1"/>
      <c r="G2670" s="1"/>
    </row>
    <row r="2671" spans="2:7" x14ac:dyDescent="0.2">
      <c r="B2671" s="13"/>
      <c r="C2671" s="13"/>
      <c r="F2671" s="1"/>
      <c r="G2671" s="1"/>
    </row>
    <row r="2672" spans="2:7" x14ac:dyDescent="0.2">
      <c r="B2672" s="13"/>
      <c r="C2672" s="13"/>
      <c r="F2672" s="1"/>
      <c r="G2672" s="1"/>
    </row>
    <row r="2673" spans="2:7" x14ac:dyDescent="0.2">
      <c r="B2673" s="13"/>
      <c r="C2673" s="13"/>
      <c r="F2673" s="1"/>
      <c r="G2673" s="1"/>
    </row>
    <row r="2674" spans="2:7" x14ac:dyDescent="0.2">
      <c r="B2674" s="13"/>
      <c r="C2674" s="13"/>
      <c r="F2674" s="1"/>
      <c r="G2674" s="1"/>
    </row>
    <row r="2675" spans="2:7" x14ac:dyDescent="0.2">
      <c r="B2675" s="13"/>
      <c r="C2675" s="13"/>
      <c r="F2675" s="1"/>
      <c r="G2675" s="1"/>
    </row>
    <row r="2676" spans="2:7" x14ac:dyDescent="0.2">
      <c r="B2676" s="13"/>
      <c r="C2676" s="13"/>
      <c r="F2676" s="1"/>
      <c r="G2676" s="1"/>
    </row>
    <row r="2677" spans="2:7" x14ac:dyDescent="0.2">
      <c r="B2677" s="13"/>
      <c r="C2677" s="13"/>
      <c r="F2677" s="1"/>
      <c r="G2677" s="1"/>
    </row>
    <row r="2678" spans="2:7" x14ac:dyDescent="0.2">
      <c r="B2678" s="13"/>
      <c r="C2678" s="13"/>
      <c r="F2678" s="1"/>
      <c r="G2678" s="1"/>
    </row>
    <row r="2679" spans="2:7" x14ac:dyDescent="0.2">
      <c r="B2679" s="13"/>
      <c r="C2679" s="13"/>
      <c r="F2679" s="1"/>
      <c r="G2679" s="1"/>
    </row>
    <row r="2680" spans="2:7" x14ac:dyDescent="0.2">
      <c r="B2680" s="13"/>
      <c r="C2680" s="13"/>
      <c r="F2680" s="1"/>
      <c r="G2680" s="1"/>
    </row>
    <row r="2681" spans="2:7" x14ac:dyDescent="0.2">
      <c r="B2681" s="13"/>
      <c r="C2681" s="13"/>
      <c r="F2681" s="1"/>
      <c r="G2681" s="1"/>
    </row>
    <row r="2682" spans="2:7" x14ac:dyDescent="0.2">
      <c r="B2682" s="13"/>
      <c r="C2682" s="13"/>
      <c r="F2682" s="1"/>
      <c r="G2682" s="1"/>
    </row>
    <row r="2683" spans="2:7" x14ac:dyDescent="0.2">
      <c r="B2683" s="13"/>
      <c r="C2683" s="13"/>
      <c r="F2683" s="1"/>
      <c r="G2683" s="1"/>
    </row>
    <row r="2684" spans="2:7" x14ac:dyDescent="0.2">
      <c r="B2684" s="13"/>
      <c r="C2684" s="13"/>
      <c r="F2684" s="1"/>
      <c r="G2684" s="1"/>
    </row>
    <row r="2685" spans="2:7" x14ac:dyDescent="0.2">
      <c r="B2685" s="13"/>
      <c r="C2685" s="13"/>
      <c r="F2685" s="1"/>
      <c r="G2685" s="1"/>
    </row>
    <row r="2686" spans="2:7" x14ac:dyDescent="0.2">
      <c r="B2686" s="13"/>
      <c r="C2686" s="13"/>
      <c r="F2686" s="1"/>
      <c r="G2686" s="1"/>
    </row>
    <row r="2687" spans="2:7" x14ac:dyDescent="0.2">
      <c r="B2687" s="13"/>
      <c r="C2687" s="13"/>
      <c r="F2687" s="1"/>
      <c r="G2687" s="1"/>
    </row>
    <row r="2688" spans="2:7" x14ac:dyDescent="0.2">
      <c r="B2688" s="13"/>
      <c r="C2688" s="13"/>
      <c r="F2688" s="1"/>
      <c r="G2688" s="1"/>
    </row>
    <row r="2689" spans="2:7" x14ac:dyDescent="0.2">
      <c r="B2689" s="13"/>
      <c r="C2689" s="13"/>
      <c r="F2689" s="1"/>
      <c r="G2689" s="1"/>
    </row>
    <row r="2690" spans="2:7" x14ac:dyDescent="0.2">
      <c r="B2690" s="13"/>
      <c r="C2690" s="13"/>
      <c r="F2690" s="1"/>
      <c r="G2690" s="1"/>
    </row>
    <row r="2691" spans="2:7" x14ac:dyDescent="0.2">
      <c r="B2691" s="13"/>
      <c r="C2691" s="13"/>
      <c r="F2691" s="1"/>
      <c r="G2691" s="1"/>
    </row>
    <row r="2692" spans="2:7" x14ac:dyDescent="0.2">
      <c r="B2692" s="13"/>
      <c r="C2692" s="13"/>
      <c r="F2692" s="1"/>
      <c r="G2692" s="1"/>
    </row>
    <row r="2693" spans="2:7" x14ac:dyDescent="0.2">
      <c r="B2693" s="13"/>
      <c r="C2693" s="13"/>
      <c r="F2693" s="1"/>
      <c r="G2693" s="1"/>
    </row>
    <row r="2694" spans="2:7" x14ac:dyDescent="0.2">
      <c r="B2694" s="13"/>
      <c r="C2694" s="13"/>
      <c r="F2694" s="1"/>
      <c r="G2694" s="1"/>
    </row>
    <row r="2695" spans="2:7" x14ac:dyDescent="0.2">
      <c r="B2695" s="13"/>
      <c r="C2695" s="13"/>
      <c r="F2695" s="1"/>
      <c r="G2695" s="1"/>
    </row>
    <row r="2696" spans="2:7" x14ac:dyDescent="0.2">
      <c r="B2696" s="13"/>
      <c r="C2696" s="13"/>
      <c r="F2696" s="1"/>
      <c r="G2696" s="1"/>
    </row>
    <row r="2697" spans="2:7" x14ac:dyDescent="0.2">
      <c r="B2697" s="13"/>
      <c r="C2697" s="13"/>
      <c r="F2697" s="1"/>
      <c r="G2697" s="1"/>
    </row>
    <row r="2698" spans="2:7" x14ac:dyDescent="0.2">
      <c r="B2698" s="13"/>
      <c r="C2698" s="13"/>
      <c r="F2698" s="1"/>
      <c r="G2698" s="1"/>
    </row>
    <row r="2699" spans="2:7" x14ac:dyDescent="0.2">
      <c r="B2699" s="13"/>
      <c r="C2699" s="13"/>
      <c r="F2699" s="1"/>
      <c r="G2699" s="1"/>
    </row>
    <row r="2700" spans="2:7" x14ac:dyDescent="0.2">
      <c r="B2700" s="13"/>
      <c r="C2700" s="13"/>
      <c r="F2700" s="1"/>
      <c r="G2700" s="1"/>
    </row>
    <row r="2701" spans="2:7" x14ac:dyDescent="0.2">
      <c r="B2701" s="13"/>
      <c r="C2701" s="13"/>
      <c r="F2701" s="1"/>
      <c r="G2701" s="1"/>
    </row>
    <row r="2702" spans="2:7" x14ac:dyDescent="0.2">
      <c r="B2702" s="13"/>
      <c r="C2702" s="13"/>
      <c r="F2702" s="1"/>
      <c r="G2702" s="1"/>
    </row>
    <row r="2703" spans="2:7" x14ac:dyDescent="0.2">
      <c r="B2703" s="13"/>
      <c r="C2703" s="13"/>
      <c r="F2703" s="1"/>
      <c r="G2703" s="1"/>
    </row>
    <row r="2704" spans="2:7" x14ac:dyDescent="0.2">
      <c r="B2704" s="13"/>
      <c r="C2704" s="13"/>
      <c r="F2704" s="1"/>
      <c r="G2704" s="1"/>
    </row>
    <row r="2705" spans="2:7" x14ac:dyDescent="0.2">
      <c r="B2705" s="13"/>
      <c r="C2705" s="13"/>
      <c r="F2705" s="1"/>
      <c r="G2705" s="1"/>
    </row>
    <row r="2706" spans="2:7" x14ac:dyDescent="0.2">
      <c r="B2706" s="13"/>
      <c r="C2706" s="13"/>
      <c r="F2706" s="1"/>
      <c r="G2706" s="1"/>
    </row>
    <row r="2707" spans="2:7" x14ac:dyDescent="0.2">
      <c r="B2707" s="13"/>
      <c r="C2707" s="13"/>
      <c r="F2707" s="1"/>
      <c r="G2707" s="1"/>
    </row>
    <row r="2708" spans="2:7" x14ac:dyDescent="0.2">
      <c r="B2708" s="13"/>
      <c r="C2708" s="13"/>
      <c r="F2708" s="1"/>
      <c r="G2708" s="1"/>
    </row>
    <row r="2709" spans="2:7" x14ac:dyDescent="0.2">
      <c r="B2709" s="13"/>
      <c r="C2709" s="13"/>
      <c r="F2709" s="1"/>
      <c r="G2709" s="1"/>
    </row>
    <row r="2710" spans="2:7" x14ac:dyDescent="0.2">
      <c r="B2710" s="13"/>
      <c r="C2710" s="13"/>
      <c r="F2710" s="1"/>
      <c r="G2710" s="1"/>
    </row>
    <row r="2711" spans="2:7" x14ac:dyDescent="0.2">
      <c r="B2711" s="13"/>
      <c r="C2711" s="13"/>
      <c r="F2711" s="1"/>
      <c r="G2711" s="1"/>
    </row>
    <row r="2712" spans="2:7" x14ac:dyDescent="0.2">
      <c r="B2712" s="13"/>
      <c r="C2712" s="13"/>
      <c r="F2712" s="1"/>
      <c r="G2712" s="1"/>
    </row>
    <row r="2713" spans="2:7" x14ac:dyDescent="0.2">
      <c r="B2713" s="13"/>
      <c r="C2713" s="13"/>
      <c r="F2713" s="1"/>
      <c r="G2713" s="1"/>
    </row>
    <row r="2714" spans="2:7" x14ac:dyDescent="0.2">
      <c r="B2714" s="13"/>
      <c r="C2714" s="13"/>
      <c r="F2714" s="1"/>
      <c r="G2714" s="1"/>
    </row>
    <row r="2715" spans="2:7" x14ac:dyDescent="0.2">
      <c r="B2715" s="13"/>
      <c r="C2715" s="13"/>
      <c r="F2715" s="1"/>
      <c r="G2715" s="1"/>
    </row>
    <row r="2716" spans="2:7" x14ac:dyDescent="0.2">
      <c r="B2716" s="13"/>
      <c r="C2716" s="13"/>
      <c r="F2716" s="1"/>
      <c r="G2716" s="1"/>
    </row>
    <row r="2717" spans="2:7" x14ac:dyDescent="0.2">
      <c r="B2717" s="13"/>
      <c r="C2717" s="13"/>
      <c r="F2717" s="1"/>
      <c r="G2717" s="1"/>
    </row>
    <row r="2718" spans="2:7" x14ac:dyDescent="0.2">
      <c r="B2718" s="13"/>
      <c r="C2718" s="13"/>
      <c r="F2718" s="1"/>
      <c r="G2718" s="1"/>
    </row>
    <row r="2719" spans="2:7" x14ac:dyDescent="0.2">
      <c r="B2719" s="13"/>
      <c r="C2719" s="13"/>
      <c r="F2719" s="1"/>
      <c r="G2719" s="1"/>
    </row>
    <row r="2720" spans="2:7" x14ac:dyDescent="0.2">
      <c r="B2720" s="13"/>
      <c r="C2720" s="13"/>
      <c r="F2720" s="1"/>
      <c r="G2720" s="1"/>
    </row>
    <row r="2721" spans="2:7" x14ac:dyDescent="0.2">
      <c r="B2721" s="13"/>
      <c r="C2721" s="13"/>
      <c r="F2721" s="1"/>
      <c r="G2721" s="1"/>
    </row>
    <row r="2722" spans="2:7" x14ac:dyDescent="0.2">
      <c r="B2722" s="13"/>
      <c r="C2722" s="13"/>
      <c r="F2722" s="1"/>
      <c r="G2722" s="1"/>
    </row>
    <row r="2723" spans="2:7" x14ac:dyDescent="0.2">
      <c r="B2723" s="13"/>
      <c r="C2723" s="13"/>
      <c r="F2723" s="1"/>
      <c r="G2723" s="1"/>
    </row>
    <row r="2724" spans="2:7" x14ac:dyDescent="0.2">
      <c r="B2724" s="13"/>
      <c r="C2724" s="13"/>
      <c r="F2724" s="1"/>
      <c r="G2724" s="1"/>
    </row>
    <row r="2725" spans="2:7" x14ac:dyDescent="0.2">
      <c r="B2725" s="13"/>
      <c r="C2725" s="13"/>
      <c r="F2725" s="1"/>
      <c r="G2725" s="1"/>
    </row>
    <row r="2726" spans="2:7" x14ac:dyDescent="0.2">
      <c r="B2726" s="13"/>
      <c r="C2726" s="13"/>
      <c r="F2726" s="1"/>
      <c r="G2726" s="1"/>
    </row>
    <row r="2727" spans="2:7" x14ac:dyDescent="0.2">
      <c r="B2727" s="13"/>
      <c r="C2727" s="13"/>
      <c r="F2727" s="1"/>
      <c r="G2727" s="1"/>
    </row>
    <row r="2728" spans="2:7" x14ac:dyDescent="0.2">
      <c r="B2728" s="13"/>
      <c r="C2728" s="13"/>
      <c r="F2728" s="1"/>
      <c r="G2728" s="1"/>
    </row>
    <row r="2729" spans="2:7" x14ac:dyDescent="0.2">
      <c r="B2729" s="13"/>
      <c r="C2729" s="13"/>
      <c r="F2729" s="1"/>
      <c r="G2729" s="1"/>
    </row>
    <row r="2730" spans="2:7" x14ac:dyDescent="0.2">
      <c r="B2730" s="13"/>
      <c r="C2730" s="13"/>
      <c r="F2730" s="1"/>
      <c r="G2730" s="1"/>
    </row>
    <row r="2731" spans="2:7" x14ac:dyDescent="0.2">
      <c r="B2731" s="13"/>
      <c r="C2731" s="13"/>
      <c r="F2731" s="1"/>
      <c r="G2731" s="1"/>
    </row>
    <row r="2732" spans="2:7" x14ac:dyDescent="0.2">
      <c r="B2732" s="13"/>
      <c r="C2732" s="13"/>
      <c r="F2732" s="1"/>
      <c r="G2732" s="1"/>
    </row>
    <row r="2733" spans="2:7" x14ac:dyDescent="0.2">
      <c r="B2733" s="13"/>
      <c r="C2733" s="13"/>
      <c r="F2733" s="1"/>
      <c r="G2733" s="1"/>
    </row>
    <row r="2734" spans="2:7" x14ac:dyDescent="0.2">
      <c r="B2734" s="13"/>
      <c r="C2734" s="13"/>
      <c r="F2734" s="1"/>
      <c r="G2734" s="1"/>
    </row>
    <row r="2735" spans="2:7" x14ac:dyDescent="0.2">
      <c r="B2735" s="13"/>
      <c r="C2735" s="13"/>
      <c r="F2735" s="1"/>
      <c r="G2735" s="1"/>
    </row>
    <row r="2736" spans="2:7" x14ac:dyDescent="0.2">
      <c r="B2736" s="13"/>
      <c r="C2736" s="13"/>
      <c r="F2736" s="1"/>
      <c r="G2736" s="1"/>
    </row>
    <row r="2737" spans="2:7" x14ac:dyDescent="0.2">
      <c r="B2737" s="13"/>
      <c r="C2737" s="13"/>
      <c r="F2737" s="1"/>
      <c r="G2737" s="1"/>
    </row>
    <row r="2738" spans="2:7" x14ac:dyDescent="0.2">
      <c r="B2738" s="13"/>
      <c r="C2738" s="13"/>
      <c r="F2738" s="1"/>
      <c r="G2738" s="1"/>
    </row>
    <row r="2739" spans="2:7" x14ac:dyDescent="0.2">
      <c r="B2739" s="13"/>
      <c r="C2739" s="13"/>
      <c r="F2739" s="1"/>
      <c r="G2739" s="1"/>
    </row>
    <row r="2740" spans="2:7" x14ac:dyDescent="0.2">
      <c r="B2740" s="13"/>
      <c r="C2740" s="13"/>
      <c r="F2740" s="1"/>
      <c r="G2740" s="1"/>
    </row>
    <row r="2741" spans="2:7" x14ac:dyDescent="0.2">
      <c r="B2741" s="13"/>
      <c r="C2741" s="13"/>
      <c r="F2741" s="1"/>
      <c r="G2741" s="1"/>
    </row>
    <row r="2742" spans="2:7" x14ac:dyDescent="0.2">
      <c r="B2742" s="13"/>
      <c r="C2742" s="13"/>
      <c r="F2742" s="1"/>
      <c r="G2742" s="1"/>
    </row>
    <row r="2743" spans="2:7" x14ac:dyDescent="0.2">
      <c r="B2743" s="13"/>
      <c r="C2743" s="13"/>
      <c r="F2743" s="1"/>
      <c r="G2743" s="1"/>
    </row>
    <row r="2744" spans="2:7" x14ac:dyDescent="0.2">
      <c r="B2744" s="13"/>
      <c r="C2744" s="13"/>
      <c r="F2744" s="1"/>
      <c r="G2744" s="1"/>
    </row>
    <row r="2745" spans="2:7" x14ac:dyDescent="0.2">
      <c r="B2745" s="13"/>
      <c r="C2745" s="13"/>
      <c r="F2745" s="1"/>
      <c r="G2745" s="1"/>
    </row>
    <row r="2746" spans="2:7" x14ac:dyDescent="0.2">
      <c r="B2746" s="13"/>
      <c r="C2746" s="13"/>
      <c r="F2746" s="1"/>
      <c r="G2746" s="1"/>
    </row>
    <row r="2747" spans="2:7" x14ac:dyDescent="0.2">
      <c r="B2747" s="13"/>
      <c r="C2747" s="13"/>
      <c r="F2747" s="1"/>
      <c r="G2747" s="1"/>
    </row>
    <row r="2748" spans="2:7" x14ac:dyDescent="0.2">
      <c r="B2748" s="13"/>
      <c r="C2748" s="13"/>
      <c r="F2748" s="1"/>
      <c r="G2748" s="1"/>
    </row>
    <row r="2749" spans="2:7" x14ac:dyDescent="0.2">
      <c r="B2749" s="13"/>
      <c r="C2749" s="13"/>
      <c r="F2749" s="1"/>
      <c r="G2749" s="1"/>
    </row>
    <row r="2750" spans="2:7" x14ac:dyDescent="0.2">
      <c r="B2750" s="13"/>
      <c r="C2750" s="13"/>
      <c r="F2750" s="1"/>
      <c r="G2750" s="1"/>
    </row>
    <row r="2751" spans="2:7" x14ac:dyDescent="0.2">
      <c r="B2751" s="13"/>
      <c r="C2751" s="13"/>
      <c r="F2751" s="1"/>
      <c r="G2751" s="1"/>
    </row>
    <row r="2752" spans="2:7" x14ac:dyDescent="0.2">
      <c r="B2752" s="13"/>
      <c r="C2752" s="13"/>
      <c r="F2752" s="1"/>
      <c r="G2752" s="1"/>
    </row>
    <row r="2753" spans="2:7" x14ac:dyDescent="0.2">
      <c r="B2753" s="13"/>
      <c r="C2753" s="13"/>
      <c r="F2753" s="1"/>
      <c r="G2753" s="1"/>
    </row>
    <row r="2754" spans="2:7" x14ac:dyDescent="0.2">
      <c r="B2754" s="13"/>
      <c r="C2754" s="13"/>
      <c r="F2754" s="1"/>
      <c r="G2754" s="1"/>
    </row>
    <row r="2755" spans="2:7" x14ac:dyDescent="0.2">
      <c r="B2755" s="13"/>
      <c r="C2755" s="13"/>
      <c r="F2755" s="1"/>
      <c r="G2755" s="1"/>
    </row>
    <row r="2756" spans="2:7" x14ac:dyDescent="0.2">
      <c r="B2756" s="13"/>
      <c r="C2756" s="13"/>
      <c r="F2756" s="1"/>
      <c r="G2756" s="1"/>
    </row>
    <row r="2757" spans="2:7" x14ac:dyDescent="0.2">
      <c r="B2757" s="13"/>
      <c r="C2757" s="13"/>
      <c r="F2757" s="1"/>
      <c r="G2757" s="1"/>
    </row>
    <row r="2758" spans="2:7" x14ac:dyDescent="0.2">
      <c r="B2758" s="13"/>
      <c r="C2758" s="13"/>
      <c r="F2758" s="1"/>
      <c r="G2758" s="1"/>
    </row>
    <row r="2759" spans="2:7" x14ac:dyDescent="0.2">
      <c r="B2759" s="13"/>
      <c r="C2759" s="13"/>
      <c r="F2759" s="1"/>
      <c r="G2759" s="1"/>
    </row>
    <row r="2760" spans="2:7" x14ac:dyDescent="0.2">
      <c r="B2760" s="13"/>
      <c r="C2760" s="13"/>
      <c r="F2760" s="1"/>
      <c r="G2760" s="1"/>
    </row>
    <row r="2761" spans="2:7" x14ac:dyDescent="0.2">
      <c r="B2761" s="13"/>
      <c r="C2761" s="13"/>
      <c r="F2761" s="1"/>
      <c r="G2761" s="1"/>
    </row>
    <row r="2762" spans="2:7" x14ac:dyDescent="0.2">
      <c r="B2762" s="13"/>
      <c r="C2762" s="13"/>
      <c r="F2762" s="1"/>
      <c r="G2762" s="1"/>
    </row>
    <row r="2763" spans="2:7" x14ac:dyDescent="0.2">
      <c r="B2763" s="13"/>
      <c r="C2763" s="13"/>
      <c r="F2763" s="1"/>
      <c r="G2763" s="1"/>
    </row>
    <row r="2764" spans="2:7" x14ac:dyDescent="0.2">
      <c r="B2764" s="13"/>
      <c r="C2764" s="13"/>
      <c r="F2764" s="1"/>
      <c r="G2764" s="1"/>
    </row>
    <row r="2765" spans="2:7" x14ac:dyDescent="0.2">
      <c r="B2765" s="13"/>
      <c r="C2765" s="13"/>
      <c r="F2765" s="1"/>
      <c r="G2765" s="1"/>
    </row>
    <row r="2766" spans="2:7" x14ac:dyDescent="0.2">
      <c r="B2766" s="13"/>
      <c r="C2766" s="13"/>
      <c r="F2766" s="1"/>
      <c r="G2766" s="1"/>
    </row>
    <row r="2767" spans="2:7" x14ac:dyDescent="0.2">
      <c r="B2767" s="13"/>
      <c r="C2767" s="13"/>
      <c r="F2767" s="1"/>
      <c r="G2767" s="1"/>
    </row>
    <row r="2768" spans="2:7" x14ac:dyDescent="0.2">
      <c r="B2768" s="13"/>
      <c r="C2768" s="13"/>
      <c r="F2768" s="1"/>
      <c r="G2768" s="1"/>
    </row>
    <row r="2769" spans="2:7" x14ac:dyDescent="0.2">
      <c r="B2769" s="13"/>
      <c r="C2769" s="13"/>
      <c r="F2769" s="1"/>
      <c r="G2769" s="1"/>
    </row>
    <row r="2770" spans="2:7" x14ac:dyDescent="0.2">
      <c r="B2770" s="13"/>
      <c r="C2770" s="13"/>
      <c r="F2770" s="1"/>
      <c r="G2770" s="1"/>
    </row>
    <row r="2771" spans="2:7" x14ac:dyDescent="0.2">
      <c r="B2771" s="13"/>
      <c r="C2771" s="13"/>
      <c r="F2771" s="1"/>
      <c r="G2771" s="1"/>
    </row>
    <row r="2772" spans="2:7" x14ac:dyDescent="0.2">
      <c r="B2772" s="13"/>
      <c r="C2772" s="13"/>
      <c r="F2772" s="1"/>
      <c r="G2772" s="1"/>
    </row>
    <row r="2773" spans="2:7" x14ac:dyDescent="0.2">
      <c r="B2773" s="13"/>
      <c r="C2773" s="13"/>
      <c r="F2773" s="1"/>
      <c r="G2773" s="1"/>
    </row>
    <row r="2774" spans="2:7" x14ac:dyDescent="0.2">
      <c r="B2774" s="13"/>
      <c r="C2774" s="13"/>
      <c r="F2774" s="1"/>
      <c r="G2774" s="1"/>
    </row>
    <row r="2775" spans="2:7" x14ac:dyDescent="0.2">
      <c r="B2775" s="13"/>
      <c r="C2775" s="13"/>
      <c r="F2775" s="1"/>
      <c r="G2775" s="1"/>
    </row>
    <row r="2776" spans="2:7" x14ac:dyDescent="0.2">
      <c r="B2776" s="13"/>
      <c r="C2776" s="13"/>
      <c r="F2776" s="1"/>
      <c r="G2776" s="1"/>
    </row>
    <row r="2777" spans="2:7" x14ac:dyDescent="0.2">
      <c r="B2777" s="13"/>
      <c r="C2777" s="13"/>
      <c r="F2777" s="1"/>
      <c r="G2777" s="1"/>
    </row>
    <row r="2778" spans="2:7" x14ac:dyDescent="0.2">
      <c r="B2778" s="13"/>
      <c r="C2778" s="13"/>
      <c r="F2778" s="1"/>
      <c r="G2778" s="1"/>
    </row>
    <row r="2779" spans="2:7" x14ac:dyDescent="0.2">
      <c r="B2779" s="13"/>
      <c r="C2779" s="13"/>
      <c r="F2779" s="1"/>
      <c r="G2779" s="1"/>
    </row>
    <row r="2780" spans="2:7" x14ac:dyDescent="0.2">
      <c r="B2780" s="13"/>
      <c r="C2780" s="13"/>
      <c r="F2780" s="1"/>
      <c r="G2780" s="1"/>
    </row>
    <row r="2781" spans="2:7" x14ac:dyDescent="0.2">
      <c r="B2781" s="13"/>
      <c r="C2781" s="13"/>
      <c r="F2781" s="1"/>
      <c r="G2781" s="1"/>
    </row>
    <row r="2782" spans="2:7" x14ac:dyDescent="0.2">
      <c r="B2782" s="13"/>
      <c r="C2782" s="13"/>
      <c r="F2782" s="1"/>
      <c r="G2782" s="1"/>
    </row>
    <row r="2783" spans="2:7" x14ac:dyDescent="0.2">
      <c r="B2783" s="13"/>
      <c r="C2783" s="13"/>
      <c r="F2783" s="1"/>
      <c r="G2783" s="1"/>
    </row>
    <row r="2784" spans="2:7" x14ac:dyDescent="0.2">
      <c r="B2784" s="13"/>
      <c r="C2784" s="13"/>
      <c r="F2784" s="1"/>
      <c r="G2784" s="1"/>
    </row>
    <row r="2785" spans="2:7" x14ac:dyDescent="0.2">
      <c r="B2785" s="13"/>
      <c r="C2785" s="13"/>
      <c r="F2785" s="1"/>
      <c r="G2785" s="1"/>
    </row>
    <row r="2786" spans="2:7" x14ac:dyDescent="0.2">
      <c r="B2786" s="13"/>
      <c r="C2786" s="13"/>
      <c r="F2786" s="1"/>
      <c r="G2786" s="1"/>
    </row>
    <row r="2787" spans="2:7" x14ac:dyDescent="0.2">
      <c r="B2787" s="13"/>
      <c r="C2787" s="13"/>
      <c r="F2787" s="1"/>
      <c r="G2787" s="1"/>
    </row>
    <row r="2788" spans="2:7" x14ac:dyDescent="0.2">
      <c r="B2788" s="13"/>
      <c r="C2788" s="13"/>
      <c r="F2788" s="1"/>
      <c r="G2788" s="1"/>
    </row>
    <row r="2789" spans="2:7" x14ac:dyDescent="0.2">
      <c r="B2789" s="13"/>
      <c r="C2789" s="13"/>
      <c r="F2789" s="1"/>
      <c r="G2789" s="1"/>
    </row>
    <row r="2790" spans="2:7" x14ac:dyDescent="0.2">
      <c r="B2790" s="13"/>
      <c r="C2790" s="13"/>
      <c r="F2790" s="1"/>
      <c r="G2790" s="1"/>
    </row>
    <row r="2791" spans="2:7" x14ac:dyDescent="0.2">
      <c r="B2791" s="13"/>
      <c r="C2791" s="13"/>
      <c r="F2791" s="1"/>
      <c r="G2791" s="1"/>
    </row>
    <row r="2792" spans="2:7" x14ac:dyDescent="0.2">
      <c r="B2792" s="13"/>
      <c r="C2792" s="13"/>
      <c r="F2792" s="1"/>
      <c r="G2792" s="1"/>
    </row>
    <row r="2793" spans="2:7" x14ac:dyDescent="0.2">
      <c r="B2793" s="13"/>
      <c r="C2793" s="13"/>
      <c r="F2793" s="1"/>
      <c r="G2793" s="1"/>
    </row>
    <row r="2794" spans="2:7" x14ac:dyDescent="0.2">
      <c r="B2794" s="13"/>
      <c r="C2794" s="13"/>
      <c r="F2794" s="1"/>
      <c r="G2794" s="1"/>
    </row>
    <row r="2795" spans="2:7" x14ac:dyDescent="0.2">
      <c r="B2795" s="13"/>
      <c r="C2795" s="13"/>
      <c r="F2795" s="1"/>
      <c r="G2795" s="1"/>
    </row>
    <row r="2796" spans="2:7" x14ac:dyDescent="0.2">
      <c r="B2796" s="13"/>
      <c r="C2796" s="13"/>
      <c r="F2796" s="1"/>
      <c r="G2796" s="1"/>
    </row>
    <row r="2797" spans="2:7" x14ac:dyDescent="0.2">
      <c r="B2797" s="13"/>
      <c r="C2797" s="13"/>
      <c r="F2797" s="1"/>
      <c r="G2797" s="1"/>
    </row>
    <row r="2798" spans="2:7" x14ac:dyDescent="0.2">
      <c r="B2798" s="13"/>
      <c r="C2798" s="13"/>
      <c r="F2798" s="1"/>
      <c r="G2798" s="1"/>
    </row>
    <row r="2799" spans="2:7" x14ac:dyDescent="0.2">
      <c r="B2799" s="13"/>
      <c r="C2799" s="13"/>
      <c r="F2799" s="1"/>
      <c r="G2799" s="1"/>
    </row>
    <row r="2800" spans="2:7" x14ac:dyDescent="0.2">
      <c r="B2800" s="13"/>
      <c r="C2800" s="13"/>
      <c r="F2800" s="1"/>
      <c r="G2800" s="1"/>
    </row>
    <row r="2801" spans="2:7" x14ac:dyDescent="0.2">
      <c r="B2801" s="13"/>
      <c r="C2801" s="13"/>
      <c r="F2801" s="1"/>
      <c r="G2801" s="1"/>
    </row>
    <row r="2802" spans="2:7" x14ac:dyDescent="0.2">
      <c r="B2802" s="13"/>
      <c r="C2802" s="13"/>
      <c r="F2802" s="1"/>
      <c r="G2802" s="1"/>
    </row>
    <row r="2803" spans="2:7" x14ac:dyDescent="0.2">
      <c r="B2803" s="13"/>
      <c r="C2803" s="13"/>
      <c r="F2803" s="1"/>
      <c r="G2803" s="1"/>
    </row>
    <row r="2804" spans="2:7" x14ac:dyDescent="0.2">
      <c r="B2804" s="13"/>
      <c r="C2804" s="13"/>
      <c r="F2804" s="1"/>
      <c r="G2804" s="1"/>
    </row>
    <row r="2805" spans="2:7" x14ac:dyDescent="0.2">
      <c r="B2805" s="13"/>
      <c r="C2805" s="13"/>
      <c r="F2805" s="1"/>
      <c r="G2805" s="1"/>
    </row>
    <row r="2806" spans="2:7" x14ac:dyDescent="0.2">
      <c r="B2806" s="13"/>
      <c r="C2806" s="13"/>
      <c r="F2806" s="1"/>
      <c r="G2806" s="1"/>
    </row>
    <row r="2807" spans="2:7" x14ac:dyDescent="0.2">
      <c r="B2807" s="13"/>
      <c r="C2807" s="13"/>
      <c r="F2807" s="1"/>
      <c r="G2807" s="1"/>
    </row>
    <row r="2808" spans="2:7" x14ac:dyDescent="0.2">
      <c r="B2808" s="13"/>
      <c r="C2808" s="13"/>
      <c r="F2808" s="1"/>
      <c r="G2808" s="1"/>
    </row>
    <row r="2809" spans="2:7" x14ac:dyDescent="0.2">
      <c r="B2809" s="13"/>
      <c r="C2809" s="13"/>
      <c r="F2809" s="1"/>
      <c r="G2809" s="1"/>
    </row>
    <row r="2810" spans="2:7" x14ac:dyDescent="0.2">
      <c r="B2810" s="13"/>
      <c r="C2810" s="13"/>
      <c r="F2810" s="1"/>
      <c r="G2810" s="1"/>
    </row>
    <row r="2811" spans="2:7" x14ac:dyDescent="0.2">
      <c r="B2811" s="13"/>
      <c r="C2811" s="13"/>
      <c r="F2811" s="1"/>
      <c r="G2811" s="1"/>
    </row>
    <row r="2812" spans="2:7" x14ac:dyDescent="0.2">
      <c r="B2812" s="13"/>
      <c r="C2812" s="13"/>
      <c r="F2812" s="1"/>
      <c r="G2812" s="1"/>
    </row>
    <row r="2813" spans="2:7" x14ac:dyDescent="0.2">
      <c r="B2813" s="13"/>
      <c r="C2813" s="13"/>
      <c r="F2813" s="1"/>
      <c r="G2813" s="1"/>
    </row>
    <row r="2814" spans="2:7" x14ac:dyDescent="0.2">
      <c r="B2814" s="13"/>
      <c r="C2814" s="13"/>
      <c r="F2814" s="1"/>
      <c r="G2814" s="1"/>
    </row>
    <row r="2815" spans="2:7" x14ac:dyDescent="0.2">
      <c r="B2815" s="13"/>
      <c r="C2815" s="13"/>
      <c r="F2815" s="1"/>
      <c r="G2815" s="1"/>
    </row>
    <row r="2816" spans="2:7" x14ac:dyDescent="0.2">
      <c r="B2816" s="13"/>
      <c r="C2816" s="13"/>
      <c r="F2816" s="1"/>
      <c r="G2816" s="1"/>
    </row>
    <row r="2817" spans="2:7" x14ac:dyDescent="0.2">
      <c r="B2817" s="13"/>
      <c r="C2817" s="13"/>
      <c r="F2817" s="1"/>
      <c r="G2817" s="1"/>
    </row>
    <row r="2818" spans="2:7" x14ac:dyDescent="0.2">
      <c r="B2818" s="13"/>
      <c r="C2818" s="13"/>
      <c r="F2818" s="1"/>
      <c r="G2818" s="1"/>
    </row>
    <row r="2819" spans="2:7" x14ac:dyDescent="0.2">
      <c r="B2819" s="13"/>
      <c r="C2819" s="13"/>
      <c r="F2819" s="1"/>
      <c r="G2819" s="1"/>
    </row>
    <row r="2820" spans="2:7" x14ac:dyDescent="0.2">
      <c r="B2820" s="13"/>
      <c r="C2820" s="13"/>
      <c r="F2820" s="1"/>
      <c r="G2820" s="1"/>
    </row>
    <row r="2821" spans="2:7" x14ac:dyDescent="0.2">
      <c r="B2821" s="13"/>
      <c r="C2821" s="13"/>
      <c r="F2821" s="1"/>
      <c r="G2821" s="1"/>
    </row>
    <row r="2822" spans="2:7" x14ac:dyDescent="0.2">
      <c r="B2822" s="13"/>
      <c r="C2822" s="13"/>
      <c r="F2822" s="1"/>
      <c r="G2822" s="1"/>
    </row>
    <row r="2823" spans="2:7" x14ac:dyDescent="0.2">
      <c r="B2823" s="13"/>
      <c r="C2823" s="13"/>
      <c r="F2823" s="1"/>
      <c r="G2823" s="1"/>
    </row>
    <row r="2824" spans="2:7" x14ac:dyDescent="0.2">
      <c r="B2824" s="13"/>
      <c r="C2824" s="13"/>
      <c r="F2824" s="1"/>
      <c r="G2824" s="1"/>
    </row>
    <row r="2825" spans="2:7" x14ac:dyDescent="0.2">
      <c r="B2825" s="13"/>
      <c r="C2825" s="13"/>
      <c r="F2825" s="1"/>
      <c r="G2825" s="1"/>
    </row>
    <row r="2826" spans="2:7" x14ac:dyDescent="0.2">
      <c r="B2826" s="13"/>
      <c r="C2826" s="13"/>
      <c r="F2826" s="1"/>
      <c r="G2826" s="1"/>
    </row>
    <row r="2827" spans="2:7" x14ac:dyDescent="0.2">
      <c r="B2827" s="13"/>
      <c r="C2827" s="13"/>
      <c r="F2827" s="1"/>
      <c r="G2827" s="1"/>
    </row>
    <row r="2828" spans="2:7" x14ac:dyDescent="0.2">
      <c r="B2828" s="13"/>
      <c r="C2828" s="13"/>
      <c r="F2828" s="1"/>
      <c r="G2828" s="1"/>
    </row>
    <row r="2829" spans="2:7" x14ac:dyDescent="0.2">
      <c r="B2829" s="13"/>
      <c r="C2829" s="13"/>
      <c r="F2829" s="1"/>
      <c r="G2829" s="1"/>
    </row>
    <row r="2830" spans="2:7" x14ac:dyDescent="0.2">
      <c r="B2830" s="13"/>
      <c r="C2830" s="13"/>
      <c r="F2830" s="1"/>
      <c r="G2830" s="1"/>
    </row>
    <row r="2831" spans="2:7" x14ac:dyDescent="0.2">
      <c r="B2831" s="13"/>
      <c r="C2831" s="13"/>
      <c r="F2831" s="1"/>
      <c r="G2831" s="1"/>
    </row>
    <row r="2832" spans="2:7" x14ac:dyDescent="0.2">
      <c r="B2832" s="13"/>
      <c r="C2832" s="13"/>
      <c r="F2832" s="1"/>
      <c r="G2832" s="1"/>
    </row>
    <row r="2833" spans="2:7" x14ac:dyDescent="0.2">
      <c r="B2833" s="13"/>
      <c r="C2833" s="13"/>
      <c r="F2833" s="1"/>
      <c r="G2833" s="1"/>
    </row>
    <row r="2834" spans="2:7" x14ac:dyDescent="0.2">
      <c r="B2834" s="13"/>
      <c r="C2834" s="13"/>
      <c r="F2834" s="1"/>
      <c r="G2834" s="1"/>
    </row>
    <row r="2835" spans="2:7" x14ac:dyDescent="0.2">
      <c r="B2835" s="13"/>
      <c r="C2835" s="13"/>
      <c r="F2835" s="1"/>
      <c r="G2835" s="1"/>
    </row>
    <row r="2836" spans="2:7" x14ac:dyDescent="0.2">
      <c r="B2836" s="13"/>
      <c r="C2836" s="13"/>
      <c r="F2836" s="1"/>
      <c r="G2836" s="1"/>
    </row>
    <row r="2837" spans="2:7" x14ac:dyDescent="0.2">
      <c r="B2837" s="13"/>
      <c r="C2837" s="13"/>
      <c r="F2837" s="1"/>
      <c r="G2837" s="1"/>
    </row>
    <row r="2838" spans="2:7" x14ac:dyDescent="0.2">
      <c r="B2838" s="13"/>
      <c r="C2838" s="13"/>
      <c r="F2838" s="1"/>
      <c r="G2838" s="1"/>
    </row>
    <row r="2839" spans="2:7" x14ac:dyDescent="0.2">
      <c r="B2839" s="13"/>
      <c r="C2839" s="13"/>
      <c r="F2839" s="1"/>
      <c r="G2839" s="1"/>
    </row>
    <row r="2840" spans="2:7" x14ac:dyDescent="0.2">
      <c r="B2840" s="13"/>
      <c r="C2840" s="13"/>
      <c r="F2840" s="1"/>
      <c r="G2840" s="1"/>
    </row>
    <row r="2841" spans="2:7" x14ac:dyDescent="0.2">
      <c r="B2841" s="13"/>
      <c r="C2841" s="13"/>
      <c r="F2841" s="1"/>
      <c r="G2841" s="1"/>
    </row>
    <row r="2842" spans="2:7" x14ac:dyDescent="0.2">
      <c r="B2842" s="13"/>
      <c r="C2842" s="13"/>
      <c r="F2842" s="1"/>
      <c r="G2842" s="1"/>
    </row>
    <row r="2843" spans="2:7" x14ac:dyDescent="0.2">
      <c r="B2843" s="13"/>
      <c r="C2843" s="13"/>
      <c r="F2843" s="1"/>
      <c r="G2843" s="1"/>
    </row>
    <row r="2844" spans="2:7" x14ac:dyDescent="0.2">
      <c r="B2844" s="13"/>
      <c r="C2844" s="13"/>
      <c r="F2844" s="1"/>
      <c r="G2844" s="1"/>
    </row>
    <row r="2845" spans="2:7" x14ac:dyDescent="0.2">
      <c r="B2845" s="13"/>
      <c r="C2845" s="13"/>
      <c r="F2845" s="1"/>
      <c r="G2845" s="1"/>
    </row>
    <row r="2846" spans="2:7" x14ac:dyDescent="0.2">
      <c r="B2846" s="13"/>
      <c r="C2846" s="13"/>
      <c r="F2846" s="1"/>
      <c r="G2846" s="1"/>
    </row>
    <row r="2847" spans="2:7" x14ac:dyDescent="0.2">
      <c r="B2847" s="13"/>
      <c r="C2847" s="13"/>
      <c r="F2847" s="1"/>
      <c r="G2847" s="1"/>
    </row>
    <row r="2848" spans="2:7" x14ac:dyDescent="0.2">
      <c r="B2848" s="13"/>
      <c r="C2848" s="13"/>
      <c r="F2848" s="1"/>
      <c r="G2848" s="1"/>
    </row>
    <row r="2849" spans="2:7" x14ac:dyDescent="0.2">
      <c r="B2849" s="13"/>
      <c r="C2849" s="13"/>
      <c r="F2849" s="1"/>
      <c r="G2849" s="1"/>
    </row>
    <row r="2850" spans="2:7" x14ac:dyDescent="0.2">
      <c r="B2850" s="13"/>
      <c r="C2850" s="13"/>
      <c r="F2850" s="1"/>
      <c r="G2850" s="1"/>
    </row>
    <row r="2851" spans="2:7" x14ac:dyDescent="0.2">
      <c r="B2851" s="13"/>
      <c r="C2851" s="13"/>
      <c r="F2851" s="1"/>
      <c r="G2851" s="1"/>
    </row>
    <row r="2852" spans="2:7" x14ac:dyDescent="0.2">
      <c r="B2852" s="13"/>
      <c r="C2852" s="13"/>
      <c r="F2852" s="1"/>
      <c r="G2852" s="1"/>
    </row>
    <row r="2853" spans="2:7" x14ac:dyDescent="0.2">
      <c r="B2853" s="13"/>
      <c r="C2853" s="13"/>
      <c r="F2853" s="1"/>
      <c r="G2853" s="1"/>
    </row>
    <row r="2854" spans="2:7" x14ac:dyDescent="0.2">
      <c r="B2854" s="13"/>
      <c r="C2854" s="13"/>
      <c r="F2854" s="1"/>
      <c r="G2854" s="1"/>
    </row>
    <row r="2855" spans="2:7" x14ac:dyDescent="0.2">
      <c r="B2855" s="13"/>
      <c r="C2855" s="13"/>
      <c r="F2855" s="1"/>
      <c r="G2855" s="1"/>
    </row>
    <row r="2856" spans="2:7" x14ac:dyDescent="0.2">
      <c r="B2856" s="13"/>
      <c r="C2856" s="13"/>
      <c r="F2856" s="1"/>
      <c r="G2856" s="1"/>
    </row>
    <row r="2857" spans="2:7" x14ac:dyDescent="0.2">
      <c r="B2857" s="13"/>
      <c r="C2857" s="13"/>
      <c r="F2857" s="1"/>
      <c r="G2857" s="1"/>
    </row>
    <row r="2858" spans="2:7" x14ac:dyDescent="0.2">
      <c r="B2858" s="13"/>
      <c r="C2858" s="13"/>
      <c r="F2858" s="1"/>
      <c r="G2858" s="1"/>
    </row>
    <row r="2859" spans="2:7" x14ac:dyDescent="0.2">
      <c r="B2859" s="13"/>
      <c r="C2859" s="13"/>
      <c r="F2859" s="1"/>
      <c r="G2859" s="1"/>
    </row>
    <row r="2860" spans="2:7" x14ac:dyDescent="0.2">
      <c r="B2860" s="13"/>
      <c r="C2860" s="13"/>
      <c r="F2860" s="1"/>
      <c r="G2860" s="1"/>
    </row>
    <row r="2861" spans="2:7" x14ac:dyDescent="0.2">
      <c r="B2861" s="13"/>
      <c r="C2861" s="13"/>
      <c r="F2861" s="1"/>
      <c r="G2861" s="1"/>
    </row>
    <row r="2862" spans="2:7" x14ac:dyDescent="0.2">
      <c r="B2862" s="13"/>
      <c r="C2862" s="13"/>
      <c r="F2862" s="1"/>
      <c r="G2862" s="1"/>
    </row>
    <row r="2863" spans="2:7" x14ac:dyDescent="0.2">
      <c r="B2863" s="13"/>
      <c r="C2863" s="13"/>
      <c r="F2863" s="1"/>
      <c r="G2863" s="1"/>
    </row>
    <row r="2864" spans="2:7" x14ac:dyDescent="0.2">
      <c r="B2864" s="13"/>
      <c r="C2864" s="13"/>
      <c r="F2864" s="1"/>
      <c r="G2864" s="1"/>
    </row>
    <row r="2865" spans="2:7" x14ac:dyDescent="0.2">
      <c r="B2865" s="13"/>
      <c r="C2865" s="13"/>
      <c r="F2865" s="1"/>
      <c r="G2865" s="1"/>
    </row>
    <row r="2866" spans="2:7" x14ac:dyDescent="0.2">
      <c r="B2866" s="13"/>
      <c r="C2866" s="13"/>
      <c r="F2866" s="1"/>
      <c r="G2866" s="1"/>
    </row>
    <row r="2867" spans="2:7" x14ac:dyDescent="0.2">
      <c r="B2867" s="13"/>
      <c r="C2867" s="13"/>
      <c r="F2867" s="1"/>
      <c r="G2867" s="1"/>
    </row>
    <row r="2868" spans="2:7" x14ac:dyDescent="0.2">
      <c r="B2868" s="13"/>
      <c r="C2868" s="13"/>
      <c r="F2868" s="1"/>
      <c r="G2868" s="1"/>
    </row>
    <row r="2869" spans="2:7" x14ac:dyDescent="0.2">
      <c r="B2869" s="13"/>
      <c r="C2869" s="13"/>
      <c r="F2869" s="1"/>
      <c r="G2869" s="1"/>
    </row>
    <row r="2870" spans="2:7" x14ac:dyDescent="0.2">
      <c r="B2870" s="13"/>
      <c r="C2870" s="13"/>
      <c r="F2870" s="1"/>
      <c r="G2870" s="1"/>
    </row>
    <row r="2871" spans="2:7" x14ac:dyDescent="0.2">
      <c r="B2871" s="13"/>
      <c r="C2871" s="13"/>
      <c r="F2871" s="1"/>
      <c r="G2871" s="1"/>
    </row>
    <row r="2872" spans="2:7" x14ac:dyDescent="0.2">
      <c r="B2872" s="13"/>
      <c r="C2872" s="13"/>
      <c r="F2872" s="1"/>
      <c r="G2872" s="1"/>
    </row>
    <row r="2873" spans="2:7" x14ac:dyDescent="0.2">
      <c r="B2873" s="13"/>
      <c r="C2873" s="13"/>
      <c r="F2873" s="1"/>
      <c r="G2873" s="1"/>
    </row>
    <row r="2874" spans="2:7" x14ac:dyDescent="0.2">
      <c r="B2874" s="13"/>
      <c r="C2874" s="13"/>
      <c r="F2874" s="1"/>
      <c r="G2874" s="1"/>
    </row>
    <row r="2875" spans="2:7" x14ac:dyDescent="0.2">
      <c r="B2875" s="13"/>
      <c r="C2875" s="13"/>
      <c r="F2875" s="1"/>
      <c r="G2875" s="1"/>
    </row>
    <row r="2876" spans="2:7" x14ac:dyDescent="0.2">
      <c r="B2876" s="13"/>
      <c r="C2876" s="13"/>
      <c r="F2876" s="1"/>
      <c r="G2876" s="1"/>
    </row>
    <row r="2877" spans="2:7" x14ac:dyDescent="0.2">
      <c r="B2877" s="13"/>
      <c r="C2877" s="13"/>
      <c r="F2877" s="1"/>
      <c r="G2877" s="1"/>
    </row>
    <row r="2878" spans="2:7" x14ac:dyDescent="0.2">
      <c r="B2878" s="13"/>
      <c r="C2878" s="13"/>
      <c r="F2878" s="1"/>
      <c r="G2878" s="1"/>
    </row>
    <row r="2879" spans="2:7" x14ac:dyDescent="0.2">
      <c r="B2879" s="13"/>
      <c r="C2879" s="13"/>
      <c r="F2879" s="1"/>
      <c r="G2879" s="1"/>
    </row>
    <row r="2880" spans="2:7" x14ac:dyDescent="0.2">
      <c r="B2880" s="13"/>
      <c r="C2880" s="13"/>
      <c r="F2880" s="1"/>
      <c r="G2880" s="1"/>
    </row>
    <row r="2881" spans="2:7" x14ac:dyDescent="0.2">
      <c r="B2881" s="13"/>
      <c r="C2881" s="13"/>
      <c r="F2881" s="1"/>
      <c r="G2881" s="1"/>
    </row>
    <row r="2882" spans="2:7" x14ac:dyDescent="0.2">
      <c r="B2882" s="13"/>
      <c r="C2882" s="13"/>
      <c r="F2882" s="1"/>
      <c r="G2882" s="1"/>
    </row>
    <row r="2883" spans="2:7" x14ac:dyDescent="0.2">
      <c r="B2883" s="13"/>
      <c r="C2883" s="13"/>
      <c r="F2883" s="1"/>
      <c r="G2883" s="1"/>
    </row>
    <row r="2884" spans="2:7" x14ac:dyDescent="0.2">
      <c r="B2884" s="13"/>
      <c r="C2884" s="13"/>
      <c r="F2884" s="1"/>
      <c r="G2884" s="1"/>
    </row>
    <row r="2885" spans="2:7" x14ac:dyDescent="0.2">
      <c r="B2885" s="13"/>
      <c r="C2885" s="13"/>
      <c r="F2885" s="1"/>
      <c r="G2885" s="1"/>
    </row>
    <row r="2886" spans="2:7" x14ac:dyDescent="0.2">
      <c r="B2886" s="13"/>
      <c r="C2886" s="13"/>
      <c r="F2886" s="1"/>
      <c r="G2886" s="1"/>
    </row>
    <row r="2887" spans="2:7" x14ac:dyDescent="0.2">
      <c r="B2887" s="13"/>
      <c r="C2887" s="13"/>
      <c r="F2887" s="1"/>
      <c r="G2887" s="1"/>
    </row>
    <row r="2888" spans="2:7" x14ac:dyDescent="0.2">
      <c r="B2888" s="13"/>
      <c r="C2888" s="13"/>
      <c r="F2888" s="1"/>
      <c r="G2888" s="1"/>
    </row>
    <row r="2889" spans="2:7" x14ac:dyDescent="0.2">
      <c r="B2889" s="13"/>
      <c r="C2889" s="13"/>
      <c r="F2889" s="1"/>
      <c r="G2889" s="1"/>
    </row>
    <row r="2890" spans="2:7" x14ac:dyDescent="0.2">
      <c r="B2890" s="13"/>
      <c r="C2890" s="13"/>
      <c r="F2890" s="1"/>
      <c r="G2890" s="1"/>
    </row>
    <row r="2891" spans="2:7" x14ac:dyDescent="0.2">
      <c r="B2891" s="13"/>
      <c r="C2891" s="13"/>
      <c r="F2891" s="1"/>
      <c r="G2891" s="1"/>
    </row>
    <row r="2892" spans="2:7" x14ac:dyDescent="0.2">
      <c r="B2892" s="13"/>
      <c r="C2892" s="13"/>
      <c r="F2892" s="1"/>
      <c r="G2892" s="1"/>
    </row>
    <row r="2893" spans="2:7" x14ac:dyDescent="0.2">
      <c r="B2893" s="13"/>
      <c r="C2893" s="13"/>
      <c r="F2893" s="1"/>
      <c r="G2893" s="1"/>
    </row>
    <row r="2894" spans="2:7" x14ac:dyDescent="0.2">
      <c r="B2894" s="13"/>
      <c r="C2894" s="13"/>
      <c r="F2894" s="1"/>
      <c r="G2894" s="1"/>
    </row>
    <row r="2895" spans="2:7" x14ac:dyDescent="0.2">
      <c r="B2895" s="13"/>
      <c r="C2895" s="13"/>
      <c r="F2895" s="1"/>
      <c r="G2895" s="1"/>
    </row>
    <row r="2896" spans="2:7" x14ac:dyDescent="0.2">
      <c r="B2896" s="13"/>
      <c r="C2896" s="13"/>
      <c r="F2896" s="1"/>
      <c r="G2896" s="1"/>
    </row>
    <row r="2897" spans="2:7" x14ac:dyDescent="0.2">
      <c r="B2897" s="13"/>
      <c r="C2897" s="13"/>
      <c r="F2897" s="1"/>
      <c r="G2897" s="1"/>
    </row>
    <row r="2898" spans="2:7" x14ac:dyDescent="0.2">
      <c r="B2898" s="13"/>
      <c r="C2898" s="13"/>
      <c r="F2898" s="1"/>
      <c r="G2898" s="1"/>
    </row>
    <row r="2899" spans="2:7" x14ac:dyDescent="0.2">
      <c r="B2899" s="13"/>
      <c r="C2899" s="13"/>
      <c r="F2899" s="1"/>
      <c r="G2899" s="1"/>
    </row>
    <row r="2900" spans="2:7" x14ac:dyDescent="0.2">
      <c r="B2900" s="13"/>
      <c r="C2900" s="13"/>
      <c r="F2900" s="1"/>
      <c r="G2900" s="1"/>
    </row>
    <row r="2901" spans="2:7" x14ac:dyDescent="0.2">
      <c r="B2901" s="13"/>
      <c r="C2901" s="13"/>
      <c r="F2901" s="1"/>
      <c r="G2901" s="1"/>
    </row>
    <row r="2902" spans="2:7" x14ac:dyDescent="0.2">
      <c r="B2902" s="13"/>
      <c r="C2902" s="13"/>
      <c r="F2902" s="1"/>
      <c r="G2902" s="1"/>
    </row>
    <row r="2903" spans="2:7" x14ac:dyDescent="0.2">
      <c r="B2903" s="13"/>
      <c r="C2903" s="13"/>
      <c r="F2903" s="1"/>
      <c r="G2903" s="1"/>
    </row>
    <row r="2904" spans="2:7" x14ac:dyDescent="0.2">
      <c r="B2904" s="13"/>
      <c r="C2904" s="13"/>
      <c r="F2904" s="1"/>
      <c r="G2904" s="1"/>
    </row>
    <row r="2905" spans="2:7" x14ac:dyDescent="0.2">
      <c r="B2905" s="13"/>
      <c r="C2905" s="13"/>
      <c r="F2905" s="1"/>
      <c r="G2905" s="1"/>
    </row>
    <row r="2906" spans="2:7" x14ac:dyDescent="0.2">
      <c r="B2906" s="13"/>
      <c r="C2906" s="13"/>
      <c r="F2906" s="1"/>
      <c r="G2906" s="1"/>
    </row>
    <row r="2907" spans="2:7" x14ac:dyDescent="0.2">
      <c r="B2907" s="13"/>
      <c r="C2907" s="13"/>
      <c r="F2907" s="1"/>
      <c r="G2907" s="1"/>
    </row>
    <row r="2908" spans="2:7" x14ac:dyDescent="0.2">
      <c r="B2908" s="13"/>
      <c r="C2908" s="13"/>
      <c r="F2908" s="1"/>
      <c r="G2908" s="1"/>
    </row>
    <row r="2909" spans="2:7" x14ac:dyDescent="0.2">
      <c r="B2909" s="13"/>
      <c r="C2909" s="13"/>
      <c r="F2909" s="1"/>
      <c r="G2909" s="1"/>
    </row>
    <row r="2910" spans="2:7" x14ac:dyDescent="0.2">
      <c r="B2910" s="13"/>
      <c r="C2910" s="13"/>
      <c r="F2910" s="1"/>
      <c r="G2910" s="1"/>
    </row>
    <row r="2911" spans="2:7" x14ac:dyDescent="0.2">
      <c r="B2911" s="13"/>
      <c r="C2911" s="13"/>
      <c r="F2911" s="1"/>
      <c r="G2911" s="1"/>
    </row>
    <row r="2912" spans="2:7" x14ac:dyDescent="0.2">
      <c r="B2912" s="13"/>
      <c r="C2912" s="13"/>
      <c r="F2912" s="1"/>
      <c r="G2912" s="1"/>
    </row>
    <row r="2913" spans="2:7" x14ac:dyDescent="0.2">
      <c r="B2913" s="13"/>
      <c r="C2913" s="13"/>
      <c r="F2913" s="1"/>
      <c r="G2913" s="1"/>
    </row>
    <row r="2914" spans="2:7" x14ac:dyDescent="0.2">
      <c r="B2914" s="13"/>
      <c r="C2914" s="13"/>
      <c r="F2914" s="1"/>
      <c r="G2914" s="1"/>
    </row>
    <row r="2915" spans="2:7" x14ac:dyDescent="0.2">
      <c r="B2915" s="13"/>
      <c r="C2915" s="13"/>
      <c r="F2915" s="1"/>
      <c r="G2915" s="1"/>
    </row>
    <row r="2916" spans="2:7" x14ac:dyDescent="0.2">
      <c r="B2916" s="13"/>
      <c r="C2916" s="13"/>
      <c r="F2916" s="1"/>
      <c r="G2916" s="1"/>
    </row>
    <row r="2917" spans="2:7" x14ac:dyDescent="0.2">
      <c r="B2917" s="13"/>
      <c r="C2917" s="13"/>
      <c r="F2917" s="1"/>
      <c r="G2917" s="1"/>
    </row>
    <row r="2918" spans="2:7" x14ac:dyDescent="0.2">
      <c r="B2918" s="13"/>
      <c r="C2918" s="13"/>
      <c r="F2918" s="1"/>
      <c r="G2918" s="1"/>
    </row>
    <row r="2919" spans="2:7" x14ac:dyDescent="0.2">
      <c r="B2919" s="13"/>
      <c r="C2919" s="13"/>
      <c r="F2919" s="1"/>
      <c r="G2919" s="1"/>
    </row>
    <row r="2920" spans="2:7" x14ac:dyDescent="0.2">
      <c r="B2920" s="13"/>
      <c r="C2920" s="13"/>
      <c r="F2920" s="1"/>
      <c r="G2920" s="1"/>
    </row>
    <row r="2921" spans="2:7" x14ac:dyDescent="0.2">
      <c r="B2921" s="13"/>
      <c r="C2921" s="13"/>
      <c r="F2921" s="1"/>
      <c r="G2921" s="1"/>
    </row>
    <row r="2922" spans="2:7" x14ac:dyDescent="0.2">
      <c r="B2922" s="13"/>
      <c r="C2922" s="13"/>
      <c r="F2922" s="1"/>
      <c r="G2922" s="1"/>
    </row>
    <row r="2923" spans="2:7" x14ac:dyDescent="0.2">
      <c r="B2923" s="13"/>
      <c r="C2923" s="13"/>
      <c r="F2923" s="1"/>
      <c r="G2923" s="1"/>
    </row>
    <row r="2924" spans="2:7" x14ac:dyDescent="0.2">
      <c r="B2924" s="13"/>
      <c r="C2924" s="13"/>
      <c r="F2924" s="1"/>
      <c r="G2924" s="1"/>
    </row>
    <row r="2925" spans="2:7" x14ac:dyDescent="0.2">
      <c r="B2925" s="13"/>
      <c r="C2925" s="13"/>
      <c r="F2925" s="1"/>
      <c r="G2925" s="1"/>
    </row>
    <row r="2926" spans="2:7" x14ac:dyDescent="0.2">
      <c r="B2926" s="13"/>
      <c r="C2926" s="13"/>
      <c r="F2926" s="1"/>
      <c r="G2926" s="1"/>
    </row>
    <row r="2927" spans="2:7" x14ac:dyDescent="0.2">
      <c r="B2927" s="13"/>
      <c r="C2927" s="13"/>
      <c r="F2927" s="1"/>
      <c r="G2927" s="1"/>
    </row>
    <row r="2928" spans="2:7" x14ac:dyDescent="0.2">
      <c r="B2928" s="13"/>
      <c r="C2928" s="13"/>
      <c r="F2928" s="1"/>
      <c r="G2928" s="1"/>
    </row>
    <row r="2929" spans="2:7" x14ac:dyDescent="0.2">
      <c r="B2929" s="13"/>
      <c r="C2929" s="13"/>
      <c r="F2929" s="1"/>
      <c r="G2929" s="1"/>
    </row>
    <row r="2930" spans="2:7" x14ac:dyDescent="0.2">
      <c r="B2930" s="13"/>
      <c r="C2930" s="13"/>
      <c r="F2930" s="1"/>
      <c r="G2930" s="1"/>
    </row>
    <row r="2931" spans="2:7" x14ac:dyDescent="0.2">
      <c r="B2931" s="13"/>
      <c r="C2931" s="13"/>
      <c r="F2931" s="1"/>
      <c r="G2931" s="1"/>
    </row>
    <row r="2932" spans="2:7" x14ac:dyDescent="0.2">
      <c r="B2932" s="13"/>
      <c r="C2932" s="13"/>
      <c r="F2932" s="1"/>
      <c r="G2932" s="1"/>
    </row>
    <row r="2933" spans="2:7" x14ac:dyDescent="0.2">
      <c r="B2933" s="13"/>
      <c r="C2933" s="13"/>
      <c r="F2933" s="1"/>
      <c r="G2933" s="1"/>
    </row>
    <row r="2934" spans="2:7" x14ac:dyDescent="0.2">
      <c r="B2934" s="13"/>
      <c r="C2934" s="13"/>
      <c r="F2934" s="1"/>
      <c r="G2934" s="1"/>
    </row>
    <row r="2935" spans="2:7" x14ac:dyDescent="0.2">
      <c r="B2935" s="13"/>
      <c r="C2935" s="13"/>
      <c r="F2935" s="1"/>
      <c r="G2935" s="1"/>
    </row>
    <row r="2936" spans="2:7" x14ac:dyDescent="0.2">
      <c r="B2936" s="13"/>
      <c r="C2936" s="13"/>
      <c r="F2936" s="1"/>
      <c r="G2936" s="1"/>
    </row>
    <row r="2937" spans="2:7" x14ac:dyDescent="0.2">
      <c r="B2937" s="13"/>
      <c r="C2937" s="13"/>
      <c r="F2937" s="1"/>
      <c r="G2937" s="1"/>
    </row>
    <row r="2938" spans="2:7" x14ac:dyDescent="0.2">
      <c r="B2938" s="13"/>
      <c r="C2938" s="13"/>
      <c r="F2938" s="1"/>
      <c r="G2938" s="1"/>
    </row>
    <row r="2939" spans="2:7" x14ac:dyDescent="0.2">
      <c r="B2939" s="13"/>
      <c r="C2939" s="13"/>
      <c r="F2939" s="1"/>
      <c r="G2939" s="1"/>
    </row>
    <row r="2940" spans="2:7" x14ac:dyDescent="0.2">
      <c r="B2940" s="13"/>
      <c r="C2940" s="13"/>
      <c r="F2940" s="1"/>
      <c r="G2940" s="1"/>
    </row>
    <row r="2941" spans="2:7" x14ac:dyDescent="0.2">
      <c r="B2941" s="13"/>
      <c r="C2941" s="13"/>
      <c r="F2941" s="1"/>
      <c r="G2941" s="1"/>
    </row>
    <row r="2942" spans="2:7" x14ac:dyDescent="0.2">
      <c r="B2942" s="13"/>
      <c r="C2942" s="13"/>
      <c r="F2942" s="1"/>
      <c r="G2942" s="1"/>
    </row>
    <row r="2943" spans="2:7" x14ac:dyDescent="0.2">
      <c r="B2943" s="13"/>
      <c r="C2943" s="13"/>
      <c r="F2943" s="1"/>
      <c r="G2943" s="1"/>
    </row>
    <row r="2944" spans="2:7" x14ac:dyDescent="0.2">
      <c r="B2944" s="13"/>
      <c r="C2944" s="13"/>
      <c r="F2944" s="1"/>
      <c r="G2944" s="1"/>
    </row>
    <row r="2945" spans="2:7" x14ac:dyDescent="0.2">
      <c r="B2945" s="13"/>
      <c r="C2945" s="13"/>
      <c r="F2945" s="1"/>
      <c r="G2945" s="1"/>
    </row>
    <row r="2946" spans="2:7" x14ac:dyDescent="0.2">
      <c r="B2946" s="13"/>
      <c r="C2946" s="13"/>
      <c r="F2946" s="1"/>
      <c r="G2946" s="1"/>
    </row>
    <row r="2947" spans="2:7" x14ac:dyDescent="0.2">
      <c r="B2947" s="13"/>
      <c r="C2947" s="13"/>
      <c r="F2947" s="1"/>
      <c r="G2947" s="1"/>
    </row>
    <row r="2948" spans="2:7" x14ac:dyDescent="0.2">
      <c r="B2948" s="13"/>
      <c r="C2948" s="13"/>
      <c r="F2948" s="1"/>
      <c r="G2948" s="1"/>
    </row>
    <row r="2949" spans="2:7" x14ac:dyDescent="0.2">
      <c r="B2949" s="13"/>
      <c r="C2949" s="13"/>
      <c r="F2949" s="1"/>
      <c r="G2949" s="1"/>
    </row>
    <row r="2950" spans="2:7" x14ac:dyDescent="0.2">
      <c r="B2950" s="13"/>
      <c r="C2950" s="13"/>
      <c r="F2950" s="1"/>
      <c r="G2950" s="1"/>
    </row>
    <row r="2951" spans="2:7" x14ac:dyDescent="0.2">
      <c r="B2951" s="13"/>
      <c r="C2951" s="13"/>
      <c r="F2951" s="1"/>
      <c r="G2951" s="1"/>
    </row>
    <row r="2952" spans="2:7" x14ac:dyDescent="0.2">
      <c r="B2952" s="13"/>
      <c r="C2952" s="13"/>
      <c r="F2952" s="1"/>
      <c r="G2952" s="1"/>
    </row>
    <row r="2953" spans="2:7" x14ac:dyDescent="0.2">
      <c r="B2953" s="13"/>
      <c r="C2953" s="13"/>
      <c r="F2953" s="1"/>
      <c r="G2953" s="1"/>
    </row>
    <row r="2954" spans="2:7" x14ac:dyDescent="0.2">
      <c r="B2954" s="13"/>
      <c r="C2954" s="13"/>
      <c r="F2954" s="1"/>
      <c r="G2954" s="1"/>
    </row>
    <row r="2955" spans="2:7" x14ac:dyDescent="0.2">
      <c r="B2955" s="13"/>
      <c r="C2955" s="13"/>
      <c r="F2955" s="1"/>
      <c r="G2955" s="1"/>
    </row>
    <row r="2956" spans="2:7" x14ac:dyDescent="0.2">
      <c r="B2956" s="13"/>
      <c r="C2956" s="13"/>
      <c r="F2956" s="1"/>
      <c r="G2956" s="1"/>
    </row>
    <row r="2957" spans="2:7" x14ac:dyDescent="0.2">
      <c r="B2957" s="13"/>
      <c r="C2957" s="13"/>
      <c r="F2957" s="1"/>
      <c r="G2957" s="1"/>
    </row>
    <row r="2958" spans="2:7" x14ac:dyDescent="0.2">
      <c r="B2958" s="13"/>
      <c r="C2958" s="13"/>
      <c r="F2958" s="1"/>
      <c r="G2958" s="1"/>
    </row>
    <row r="2959" spans="2:7" x14ac:dyDescent="0.2">
      <c r="B2959" s="13"/>
      <c r="C2959" s="13"/>
      <c r="F2959" s="1"/>
      <c r="G2959" s="1"/>
    </row>
    <row r="2960" spans="2:7" x14ac:dyDescent="0.2">
      <c r="B2960" s="13"/>
      <c r="C2960" s="13"/>
      <c r="F2960" s="1"/>
      <c r="G2960" s="1"/>
    </row>
    <row r="2961" spans="2:7" x14ac:dyDescent="0.2">
      <c r="B2961" s="13"/>
      <c r="C2961" s="13"/>
      <c r="F2961" s="1"/>
      <c r="G2961" s="1"/>
    </row>
    <row r="2962" spans="2:7" x14ac:dyDescent="0.2">
      <c r="B2962" s="13"/>
      <c r="C2962" s="13"/>
      <c r="F2962" s="1"/>
      <c r="G2962" s="1"/>
    </row>
    <row r="2963" spans="2:7" x14ac:dyDescent="0.2">
      <c r="B2963" s="13"/>
      <c r="C2963" s="13"/>
      <c r="F2963" s="1"/>
      <c r="G2963" s="1"/>
    </row>
    <row r="2964" spans="2:7" x14ac:dyDescent="0.2">
      <c r="B2964" s="13"/>
      <c r="C2964" s="13"/>
      <c r="F2964" s="1"/>
      <c r="G2964" s="1"/>
    </row>
    <row r="2965" spans="2:7" x14ac:dyDescent="0.2">
      <c r="B2965" s="13"/>
      <c r="C2965" s="13"/>
      <c r="F2965" s="1"/>
      <c r="G2965" s="1"/>
    </row>
    <row r="2966" spans="2:7" x14ac:dyDescent="0.2">
      <c r="B2966" s="13"/>
      <c r="C2966" s="13"/>
      <c r="F2966" s="1"/>
      <c r="G2966" s="1"/>
    </row>
    <row r="2967" spans="2:7" x14ac:dyDescent="0.2">
      <c r="B2967" s="13"/>
      <c r="C2967" s="13"/>
      <c r="F2967" s="1"/>
      <c r="G2967" s="1"/>
    </row>
    <row r="2968" spans="2:7" x14ac:dyDescent="0.2">
      <c r="B2968" s="13"/>
      <c r="C2968" s="13"/>
      <c r="F2968" s="1"/>
      <c r="G2968" s="1"/>
    </row>
    <row r="2969" spans="2:7" x14ac:dyDescent="0.2">
      <c r="B2969" s="13"/>
      <c r="C2969" s="13"/>
      <c r="F2969" s="1"/>
      <c r="G2969" s="1"/>
    </row>
    <row r="2970" spans="2:7" x14ac:dyDescent="0.2">
      <c r="B2970" s="13"/>
      <c r="C2970" s="13"/>
      <c r="F2970" s="1"/>
      <c r="G2970" s="1"/>
    </row>
    <row r="2971" spans="2:7" x14ac:dyDescent="0.2">
      <c r="B2971" s="13"/>
      <c r="C2971" s="13"/>
      <c r="F2971" s="1"/>
      <c r="G2971" s="1"/>
    </row>
    <row r="2972" spans="2:7" x14ac:dyDescent="0.2">
      <c r="B2972" s="13"/>
      <c r="C2972" s="13"/>
      <c r="F2972" s="1"/>
      <c r="G2972" s="1"/>
    </row>
    <row r="2973" spans="2:7" x14ac:dyDescent="0.2">
      <c r="B2973" s="13"/>
      <c r="C2973" s="13"/>
      <c r="F2973" s="1"/>
      <c r="G2973" s="1"/>
    </row>
    <row r="2974" spans="2:7" x14ac:dyDescent="0.2">
      <c r="B2974" s="13"/>
      <c r="C2974" s="13"/>
      <c r="F2974" s="1"/>
      <c r="G2974" s="1"/>
    </row>
    <row r="2975" spans="2:7" x14ac:dyDescent="0.2">
      <c r="B2975" s="13"/>
      <c r="C2975" s="13"/>
      <c r="F2975" s="1"/>
      <c r="G2975" s="1"/>
    </row>
    <row r="2976" spans="2:7" x14ac:dyDescent="0.2">
      <c r="B2976" s="13"/>
      <c r="C2976" s="13"/>
      <c r="F2976" s="1"/>
      <c r="G2976" s="1"/>
    </row>
    <row r="2977" spans="2:7" x14ac:dyDescent="0.2">
      <c r="B2977" s="13"/>
      <c r="C2977" s="13"/>
      <c r="F2977" s="1"/>
      <c r="G2977" s="1"/>
    </row>
    <row r="2978" spans="2:7" x14ac:dyDescent="0.2">
      <c r="B2978" s="13"/>
      <c r="C2978" s="13"/>
      <c r="F2978" s="1"/>
      <c r="G2978" s="1"/>
    </row>
    <row r="2979" spans="2:7" x14ac:dyDescent="0.2">
      <c r="B2979" s="13"/>
      <c r="C2979" s="13"/>
      <c r="F2979" s="1"/>
      <c r="G2979" s="1"/>
    </row>
    <row r="2980" spans="2:7" x14ac:dyDescent="0.2">
      <c r="B2980" s="13"/>
      <c r="C2980" s="13"/>
      <c r="F2980" s="1"/>
      <c r="G2980" s="1"/>
    </row>
    <row r="2981" spans="2:7" x14ac:dyDescent="0.2">
      <c r="B2981" s="13"/>
      <c r="C2981" s="13"/>
      <c r="F2981" s="1"/>
      <c r="G2981" s="1"/>
    </row>
    <row r="2982" spans="2:7" x14ac:dyDescent="0.2">
      <c r="B2982" s="13"/>
      <c r="C2982" s="13"/>
      <c r="F2982" s="1"/>
      <c r="G2982" s="1"/>
    </row>
    <row r="2983" spans="2:7" x14ac:dyDescent="0.2">
      <c r="B2983" s="13"/>
      <c r="C2983" s="13"/>
      <c r="F2983" s="1"/>
      <c r="G2983" s="1"/>
    </row>
    <row r="2984" spans="2:7" x14ac:dyDescent="0.2">
      <c r="B2984" s="13"/>
      <c r="C2984" s="13"/>
      <c r="F2984" s="1"/>
      <c r="G2984" s="1"/>
    </row>
    <row r="2985" spans="2:7" x14ac:dyDescent="0.2">
      <c r="B2985" s="13"/>
      <c r="C2985" s="13"/>
      <c r="F2985" s="1"/>
      <c r="G2985" s="1"/>
    </row>
    <row r="2986" spans="2:7" x14ac:dyDescent="0.2">
      <c r="B2986" s="13"/>
      <c r="C2986" s="13"/>
      <c r="F2986" s="1"/>
      <c r="G2986" s="1"/>
    </row>
    <row r="2987" spans="2:7" x14ac:dyDescent="0.2">
      <c r="B2987" s="13"/>
      <c r="C2987" s="13"/>
      <c r="F2987" s="1"/>
      <c r="G2987" s="1"/>
    </row>
    <row r="2988" spans="2:7" x14ac:dyDescent="0.2">
      <c r="B2988" s="13"/>
      <c r="C2988" s="13"/>
      <c r="F2988" s="1"/>
      <c r="G2988" s="1"/>
    </row>
    <row r="2989" spans="2:7" x14ac:dyDescent="0.2">
      <c r="B2989" s="13"/>
      <c r="C2989" s="13"/>
      <c r="F2989" s="1"/>
      <c r="G2989" s="1"/>
    </row>
    <row r="2990" spans="2:7" x14ac:dyDescent="0.2">
      <c r="B2990" s="13"/>
      <c r="C2990" s="13"/>
      <c r="F2990" s="1"/>
      <c r="G2990" s="1"/>
    </row>
    <row r="2991" spans="2:7" x14ac:dyDescent="0.2">
      <c r="B2991" s="13"/>
      <c r="C2991" s="13"/>
      <c r="F2991" s="1"/>
      <c r="G2991" s="1"/>
    </row>
    <row r="2992" spans="2:7" x14ac:dyDescent="0.2">
      <c r="B2992" s="13"/>
      <c r="C2992" s="13"/>
      <c r="F2992" s="1"/>
      <c r="G2992" s="1"/>
    </row>
    <row r="2993" spans="2:7" x14ac:dyDescent="0.2">
      <c r="B2993" s="13"/>
      <c r="C2993" s="13"/>
      <c r="F2993" s="1"/>
      <c r="G2993" s="1"/>
    </row>
    <row r="2994" spans="2:7" x14ac:dyDescent="0.2">
      <c r="B2994" s="13"/>
      <c r="C2994" s="13"/>
      <c r="F2994" s="1"/>
      <c r="G2994" s="1"/>
    </row>
    <row r="2995" spans="2:7" x14ac:dyDescent="0.2">
      <c r="B2995" s="13"/>
      <c r="C2995" s="13"/>
      <c r="F2995" s="1"/>
      <c r="G2995" s="1"/>
    </row>
    <row r="2996" spans="2:7" x14ac:dyDescent="0.2">
      <c r="B2996" s="13"/>
      <c r="C2996" s="13"/>
      <c r="F2996" s="1"/>
      <c r="G2996" s="1"/>
    </row>
    <row r="2997" spans="2:7" x14ac:dyDescent="0.2">
      <c r="B2997" s="13"/>
      <c r="C2997" s="13"/>
      <c r="F2997" s="1"/>
      <c r="G2997" s="1"/>
    </row>
    <row r="2998" spans="2:7" x14ac:dyDescent="0.2">
      <c r="B2998" s="13"/>
      <c r="C2998" s="13"/>
      <c r="F2998" s="1"/>
      <c r="G2998" s="1"/>
    </row>
    <row r="2999" spans="2:7" x14ac:dyDescent="0.2">
      <c r="B2999" s="13"/>
      <c r="C2999" s="13"/>
      <c r="F2999" s="1"/>
      <c r="G2999" s="1"/>
    </row>
    <row r="3000" spans="2:7" x14ac:dyDescent="0.2">
      <c r="B3000" s="13"/>
      <c r="C3000" s="13"/>
      <c r="F3000" s="1"/>
      <c r="G3000" s="1"/>
    </row>
    <row r="3001" spans="2:7" x14ac:dyDescent="0.2">
      <c r="B3001" s="13"/>
      <c r="C3001" s="13"/>
      <c r="F3001" s="1"/>
      <c r="G3001" s="1"/>
    </row>
    <row r="3002" spans="2:7" x14ac:dyDescent="0.2">
      <c r="B3002" s="13"/>
      <c r="C3002" s="13"/>
      <c r="F3002" s="1"/>
      <c r="G3002" s="1"/>
    </row>
    <row r="3003" spans="2:7" x14ac:dyDescent="0.2">
      <c r="B3003" s="13"/>
      <c r="C3003" s="13"/>
      <c r="F3003" s="1"/>
      <c r="G3003" s="1"/>
    </row>
    <row r="3004" spans="2:7" x14ac:dyDescent="0.2">
      <c r="B3004" s="13"/>
      <c r="C3004" s="13"/>
      <c r="F3004" s="1"/>
      <c r="G3004" s="1"/>
    </row>
    <row r="3005" spans="2:7" x14ac:dyDescent="0.2">
      <c r="B3005" s="13"/>
      <c r="C3005" s="13"/>
      <c r="F3005" s="1"/>
      <c r="G3005" s="1"/>
    </row>
    <row r="3006" spans="2:7" x14ac:dyDescent="0.2">
      <c r="B3006" s="13"/>
      <c r="C3006" s="13"/>
      <c r="F3006" s="1"/>
      <c r="G3006" s="1"/>
    </row>
    <row r="3007" spans="2:7" x14ac:dyDescent="0.2">
      <c r="B3007" s="13"/>
      <c r="C3007" s="13"/>
      <c r="F3007" s="1"/>
      <c r="G3007" s="1"/>
    </row>
    <row r="3008" spans="2:7" x14ac:dyDescent="0.2">
      <c r="B3008" s="13"/>
      <c r="C3008" s="13"/>
      <c r="F3008" s="1"/>
      <c r="G3008" s="1"/>
    </row>
    <row r="3009" spans="2:7" x14ac:dyDescent="0.2">
      <c r="B3009" s="13"/>
      <c r="C3009" s="13"/>
      <c r="F3009" s="1"/>
      <c r="G3009" s="1"/>
    </row>
    <row r="3010" spans="2:7" x14ac:dyDescent="0.2">
      <c r="B3010" s="13"/>
      <c r="C3010" s="13"/>
      <c r="F3010" s="1"/>
      <c r="G3010" s="1"/>
    </row>
    <row r="3011" spans="2:7" x14ac:dyDescent="0.2">
      <c r="B3011" s="13"/>
      <c r="C3011" s="13"/>
      <c r="F3011" s="1"/>
      <c r="G3011" s="1"/>
    </row>
    <row r="3012" spans="2:7" x14ac:dyDescent="0.2">
      <c r="B3012" s="13"/>
      <c r="C3012" s="13"/>
      <c r="F3012" s="1"/>
      <c r="G3012" s="1"/>
    </row>
    <row r="3013" spans="2:7" x14ac:dyDescent="0.2">
      <c r="B3013" s="13"/>
      <c r="C3013" s="13"/>
      <c r="F3013" s="1"/>
      <c r="G3013" s="1"/>
    </row>
    <row r="3014" spans="2:7" x14ac:dyDescent="0.2">
      <c r="B3014" s="13"/>
      <c r="C3014" s="13"/>
      <c r="F3014" s="1"/>
      <c r="G3014" s="1"/>
    </row>
    <row r="3015" spans="2:7" x14ac:dyDescent="0.2">
      <c r="B3015" s="13"/>
      <c r="C3015" s="13"/>
      <c r="F3015" s="1"/>
      <c r="G3015" s="1"/>
    </row>
    <row r="3016" spans="2:7" x14ac:dyDescent="0.2">
      <c r="B3016" s="13"/>
      <c r="C3016" s="13"/>
      <c r="F3016" s="1"/>
      <c r="G3016" s="1"/>
    </row>
    <row r="3017" spans="2:7" x14ac:dyDescent="0.2">
      <c r="B3017" s="13"/>
      <c r="C3017" s="13"/>
      <c r="F3017" s="1"/>
      <c r="G3017" s="1"/>
    </row>
    <row r="3018" spans="2:7" x14ac:dyDescent="0.2">
      <c r="B3018" s="13"/>
      <c r="C3018" s="13"/>
      <c r="F3018" s="1"/>
      <c r="G3018" s="1"/>
    </row>
    <row r="3019" spans="2:7" x14ac:dyDescent="0.2">
      <c r="B3019" s="13"/>
      <c r="C3019" s="13"/>
      <c r="F3019" s="1"/>
      <c r="G3019" s="1"/>
    </row>
    <row r="3020" spans="2:7" x14ac:dyDescent="0.2">
      <c r="B3020" s="13"/>
      <c r="C3020" s="13"/>
      <c r="F3020" s="1"/>
      <c r="G3020" s="1"/>
    </row>
    <row r="3021" spans="2:7" x14ac:dyDescent="0.2">
      <c r="B3021" s="13"/>
      <c r="C3021" s="13"/>
      <c r="F3021" s="1"/>
      <c r="G3021" s="1"/>
    </row>
    <row r="3022" spans="2:7" x14ac:dyDescent="0.2">
      <c r="B3022" s="13"/>
      <c r="C3022" s="13"/>
      <c r="F3022" s="1"/>
      <c r="G3022" s="1"/>
    </row>
    <row r="3023" spans="2:7" x14ac:dyDescent="0.2">
      <c r="B3023" s="13"/>
      <c r="C3023" s="13"/>
      <c r="F3023" s="1"/>
      <c r="G3023" s="1"/>
    </row>
    <row r="3024" spans="2:7" x14ac:dyDescent="0.2">
      <c r="B3024" s="13"/>
      <c r="C3024" s="13"/>
      <c r="F3024" s="1"/>
      <c r="G3024" s="1"/>
    </row>
    <row r="3025" spans="2:7" x14ac:dyDescent="0.2">
      <c r="B3025" s="13"/>
      <c r="C3025" s="13"/>
      <c r="F3025" s="1"/>
      <c r="G3025" s="1"/>
    </row>
    <row r="3026" spans="2:7" x14ac:dyDescent="0.2">
      <c r="B3026" s="13"/>
      <c r="C3026" s="13"/>
      <c r="F3026" s="1"/>
      <c r="G3026" s="1"/>
    </row>
    <row r="3027" spans="2:7" x14ac:dyDescent="0.2">
      <c r="B3027" s="13"/>
      <c r="C3027" s="13"/>
      <c r="F3027" s="1"/>
      <c r="G3027" s="1"/>
    </row>
    <row r="3028" spans="2:7" x14ac:dyDescent="0.2">
      <c r="B3028" s="13"/>
      <c r="C3028" s="13"/>
      <c r="F3028" s="1"/>
      <c r="G3028" s="1"/>
    </row>
    <row r="3029" spans="2:7" x14ac:dyDescent="0.2">
      <c r="B3029" s="13"/>
      <c r="C3029" s="13"/>
      <c r="F3029" s="1"/>
      <c r="G3029" s="1"/>
    </row>
    <row r="3030" spans="2:7" x14ac:dyDescent="0.2">
      <c r="B3030" s="13"/>
      <c r="C3030" s="13"/>
      <c r="F3030" s="1"/>
      <c r="G3030" s="1"/>
    </row>
    <row r="3031" spans="2:7" x14ac:dyDescent="0.2">
      <c r="B3031" s="13"/>
      <c r="C3031" s="13"/>
      <c r="F3031" s="1"/>
      <c r="G3031" s="1"/>
    </row>
    <row r="3032" spans="2:7" x14ac:dyDescent="0.2">
      <c r="B3032" s="13"/>
      <c r="C3032" s="13"/>
      <c r="F3032" s="1"/>
      <c r="G3032" s="1"/>
    </row>
    <row r="3033" spans="2:7" x14ac:dyDescent="0.2">
      <c r="B3033" s="13"/>
      <c r="C3033" s="13"/>
      <c r="F3033" s="1"/>
      <c r="G3033" s="1"/>
    </row>
    <row r="3034" spans="2:7" x14ac:dyDescent="0.2">
      <c r="B3034" s="13"/>
      <c r="C3034" s="13"/>
      <c r="F3034" s="1"/>
      <c r="G3034" s="1"/>
    </row>
    <row r="3035" spans="2:7" x14ac:dyDescent="0.2">
      <c r="B3035" s="13"/>
      <c r="C3035" s="13"/>
      <c r="F3035" s="1"/>
      <c r="G3035" s="1"/>
    </row>
    <row r="3036" spans="2:7" x14ac:dyDescent="0.2">
      <c r="B3036" s="13"/>
      <c r="C3036" s="13"/>
      <c r="F3036" s="1"/>
      <c r="G3036" s="1"/>
    </row>
    <row r="3037" spans="2:7" x14ac:dyDescent="0.2">
      <c r="B3037" s="13"/>
      <c r="C3037" s="13"/>
      <c r="F3037" s="1"/>
      <c r="G3037" s="1"/>
    </row>
    <row r="3038" spans="2:7" x14ac:dyDescent="0.2">
      <c r="B3038" s="13"/>
      <c r="C3038" s="13"/>
      <c r="F3038" s="1"/>
      <c r="G3038" s="1"/>
    </row>
    <row r="3039" spans="2:7" x14ac:dyDescent="0.2">
      <c r="B3039" s="13"/>
      <c r="C3039" s="13"/>
      <c r="F3039" s="1"/>
      <c r="G3039" s="1"/>
    </row>
    <row r="3040" spans="2:7" x14ac:dyDescent="0.2">
      <c r="B3040" s="13"/>
      <c r="C3040" s="13"/>
      <c r="F3040" s="1"/>
      <c r="G3040" s="1"/>
    </row>
    <row r="3041" spans="2:7" x14ac:dyDescent="0.2">
      <c r="B3041" s="13"/>
      <c r="C3041" s="13"/>
      <c r="F3041" s="1"/>
      <c r="G3041" s="1"/>
    </row>
    <row r="3042" spans="2:7" x14ac:dyDescent="0.2">
      <c r="B3042" s="13"/>
      <c r="C3042" s="13"/>
      <c r="F3042" s="1"/>
      <c r="G3042" s="1"/>
    </row>
    <row r="3043" spans="2:7" x14ac:dyDescent="0.2">
      <c r="B3043" s="13"/>
      <c r="C3043" s="13"/>
      <c r="F3043" s="1"/>
      <c r="G3043" s="1"/>
    </row>
    <row r="3044" spans="2:7" x14ac:dyDescent="0.2">
      <c r="B3044" s="13"/>
      <c r="C3044" s="13"/>
      <c r="F3044" s="1"/>
      <c r="G3044" s="1"/>
    </row>
    <row r="3045" spans="2:7" x14ac:dyDescent="0.2">
      <c r="B3045" s="13"/>
      <c r="C3045" s="13"/>
      <c r="F3045" s="1"/>
      <c r="G3045" s="1"/>
    </row>
    <row r="3046" spans="2:7" x14ac:dyDescent="0.2">
      <c r="B3046" s="13"/>
      <c r="C3046" s="13"/>
      <c r="F3046" s="1"/>
      <c r="G3046" s="1"/>
    </row>
    <row r="3047" spans="2:7" x14ac:dyDescent="0.2">
      <c r="B3047" s="13"/>
      <c r="C3047" s="13"/>
      <c r="F3047" s="1"/>
      <c r="G3047" s="1"/>
    </row>
    <row r="3048" spans="2:7" x14ac:dyDescent="0.2">
      <c r="B3048" s="13"/>
      <c r="C3048" s="13"/>
      <c r="F3048" s="1"/>
      <c r="G3048" s="1"/>
    </row>
    <row r="3049" spans="2:7" x14ac:dyDescent="0.2">
      <c r="B3049" s="13"/>
      <c r="C3049" s="13"/>
      <c r="F3049" s="1"/>
      <c r="G3049" s="1"/>
    </row>
    <row r="3050" spans="2:7" x14ac:dyDescent="0.2">
      <c r="B3050" s="13"/>
      <c r="C3050" s="13"/>
      <c r="F3050" s="1"/>
      <c r="G3050" s="1"/>
    </row>
    <row r="3051" spans="2:7" x14ac:dyDescent="0.2">
      <c r="B3051" s="13"/>
      <c r="C3051" s="13"/>
      <c r="F3051" s="1"/>
      <c r="G3051" s="1"/>
    </row>
    <row r="3052" spans="2:7" x14ac:dyDescent="0.2">
      <c r="B3052" s="13"/>
      <c r="C3052" s="13"/>
      <c r="F3052" s="1"/>
      <c r="G3052" s="1"/>
    </row>
    <row r="3053" spans="2:7" x14ac:dyDescent="0.2">
      <c r="B3053" s="13"/>
      <c r="C3053" s="13"/>
      <c r="F3053" s="1"/>
      <c r="G3053" s="1"/>
    </row>
    <row r="3054" spans="2:7" x14ac:dyDescent="0.2">
      <c r="B3054" s="13"/>
      <c r="C3054" s="13"/>
      <c r="F3054" s="1"/>
      <c r="G3054" s="1"/>
    </row>
    <row r="3055" spans="2:7" x14ac:dyDescent="0.2">
      <c r="B3055" s="13"/>
      <c r="C3055" s="13"/>
      <c r="F3055" s="1"/>
      <c r="G3055" s="1"/>
    </row>
    <row r="3056" spans="2:7" x14ac:dyDescent="0.2">
      <c r="B3056" s="13"/>
      <c r="C3056" s="13"/>
      <c r="F3056" s="1"/>
      <c r="G3056" s="1"/>
    </row>
    <row r="3057" spans="2:7" x14ac:dyDescent="0.2">
      <c r="B3057" s="13"/>
      <c r="C3057" s="13"/>
      <c r="F3057" s="1"/>
      <c r="G3057" s="1"/>
    </row>
    <row r="3058" spans="2:7" x14ac:dyDescent="0.2">
      <c r="B3058" s="13"/>
      <c r="C3058" s="13"/>
      <c r="F3058" s="1"/>
      <c r="G3058" s="1"/>
    </row>
    <row r="3059" spans="2:7" x14ac:dyDescent="0.2">
      <c r="B3059" s="13"/>
      <c r="C3059" s="13"/>
      <c r="F3059" s="1"/>
      <c r="G3059" s="1"/>
    </row>
    <row r="3060" spans="2:7" x14ac:dyDescent="0.2">
      <c r="B3060" s="13"/>
      <c r="C3060" s="13"/>
      <c r="F3060" s="1"/>
      <c r="G3060" s="1"/>
    </row>
    <row r="3061" spans="2:7" x14ac:dyDescent="0.2">
      <c r="B3061" s="13"/>
      <c r="C3061" s="13"/>
      <c r="F3061" s="1"/>
      <c r="G3061" s="1"/>
    </row>
    <row r="3062" spans="2:7" x14ac:dyDescent="0.2">
      <c r="B3062" s="13"/>
      <c r="C3062" s="13"/>
      <c r="F3062" s="1"/>
      <c r="G3062" s="1"/>
    </row>
    <row r="3063" spans="2:7" x14ac:dyDescent="0.2">
      <c r="B3063" s="13"/>
      <c r="C3063" s="13"/>
      <c r="F3063" s="1"/>
      <c r="G3063" s="1"/>
    </row>
    <row r="3064" spans="2:7" x14ac:dyDescent="0.2">
      <c r="B3064" s="13"/>
      <c r="C3064" s="13"/>
      <c r="F3064" s="1"/>
      <c r="G3064" s="1"/>
    </row>
    <row r="3065" spans="2:7" x14ac:dyDescent="0.2">
      <c r="B3065" s="13"/>
      <c r="C3065" s="13"/>
      <c r="F3065" s="1"/>
      <c r="G3065" s="1"/>
    </row>
    <row r="3066" spans="2:7" x14ac:dyDescent="0.2">
      <c r="B3066" s="13"/>
      <c r="C3066" s="13"/>
      <c r="F3066" s="1"/>
      <c r="G3066" s="1"/>
    </row>
    <row r="3067" spans="2:7" x14ac:dyDescent="0.2">
      <c r="B3067" s="13"/>
      <c r="C3067" s="13"/>
      <c r="F3067" s="1"/>
      <c r="G3067" s="1"/>
    </row>
    <row r="3068" spans="2:7" x14ac:dyDescent="0.2">
      <c r="B3068" s="13"/>
      <c r="C3068" s="13"/>
      <c r="F3068" s="1"/>
      <c r="G3068" s="1"/>
    </row>
    <row r="3069" spans="2:7" x14ac:dyDescent="0.2">
      <c r="B3069" s="13"/>
      <c r="C3069" s="13"/>
      <c r="F3069" s="1"/>
      <c r="G3069" s="1"/>
    </row>
    <row r="3070" spans="2:7" x14ac:dyDescent="0.2">
      <c r="B3070" s="13"/>
      <c r="C3070" s="13"/>
      <c r="F3070" s="1"/>
      <c r="G3070" s="1"/>
    </row>
    <row r="3071" spans="2:7" x14ac:dyDescent="0.2">
      <c r="B3071" s="13"/>
      <c r="C3071" s="13"/>
      <c r="F3071" s="1"/>
      <c r="G3071" s="1"/>
    </row>
    <row r="3072" spans="2:7" x14ac:dyDescent="0.2">
      <c r="B3072" s="13"/>
      <c r="C3072" s="13"/>
      <c r="F3072" s="1"/>
      <c r="G3072" s="1"/>
    </row>
    <row r="3073" spans="2:7" x14ac:dyDescent="0.2">
      <c r="B3073" s="13"/>
      <c r="C3073" s="13"/>
      <c r="F3073" s="1"/>
      <c r="G3073" s="1"/>
    </row>
    <row r="3074" spans="2:7" x14ac:dyDescent="0.2">
      <c r="B3074" s="13"/>
      <c r="C3074" s="13"/>
      <c r="F3074" s="1"/>
      <c r="G3074" s="1"/>
    </row>
    <row r="3075" spans="2:7" x14ac:dyDescent="0.2">
      <c r="B3075" s="13"/>
      <c r="C3075" s="13"/>
      <c r="F3075" s="1"/>
      <c r="G3075" s="1"/>
    </row>
    <row r="3076" spans="2:7" x14ac:dyDescent="0.2">
      <c r="B3076" s="13"/>
      <c r="C3076" s="13"/>
      <c r="F3076" s="1"/>
      <c r="G3076" s="1"/>
    </row>
    <row r="3077" spans="2:7" x14ac:dyDescent="0.2">
      <c r="B3077" s="13"/>
      <c r="C3077" s="13"/>
      <c r="F3077" s="1"/>
      <c r="G3077" s="1"/>
    </row>
    <row r="3078" spans="2:7" x14ac:dyDescent="0.2">
      <c r="B3078" s="13"/>
      <c r="C3078" s="13"/>
      <c r="F3078" s="1"/>
      <c r="G3078" s="1"/>
    </row>
    <row r="3079" spans="2:7" x14ac:dyDescent="0.2">
      <c r="B3079" s="13"/>
      <c r="C3079" s="13"/>
      <c r="F3079" s="1"/>
      <c r="G3079" s="1"/>
    </row>
    <row r="3080" spans="2:7" x14ac:dyDescent="0.2">
      <c r="B3080" s="13"/>
      <c r="C3080" s="13"/>
      <c r="F3080" s="1"/>
      <c r="G3080" s="1"/>
    </row>
    <row r="3081" spans="2:7" x14ac:dyDescent="0.2">
      <c r="B3081" s="13"/>
      <c r="C3081" s="13"/>
      <c r="F3081" s="1"/>
      <c r="G3081" s="1"/>
    </row>
    <row r="3082" spans="2:7" x14ac:dyDescent="0.2">
      <c r="B3082" s="13"/>
      <c r="C3082" s="13"/>
      <c r="F3082" s="1"/>
      <c r="G3082" s="1"/>
    </row>
    <row r="3083" spans="2:7" x14ac:dyDescent="0.2">
      <c r="B3083" s="13"/>
      <c r="C3083" s="13"/>
      <c r="F3083" s="1"/>
      <c r="G3083" s="1"/>
    </row>
    <row r="3084" spans="2:7" x14ac:dyDescent="0.2">
      <c r="B3084" s="13"/>
      <c r="C3084" s="13"/>
      <c r="F3084" s="1"/>
      <c r="G3084" s="1"/>
    </row>
    <row r="3085" spans="2:7" x14ac:dyDescent="0.2">
      <c r="B3085" s="13"/>
      <c r="C3085" s="13"/>
      <c r="F3085" s="1"/>
      <c r="G3085" s="1"/>
    </row>
    <row r="3086" spans="2:7" x14ac:dyDescent="0.2">
      <c r="B3086" s="13"/>
      <c r="C3086" s="13"/>
      <c r="F3086" s="1"/>
      <c r="G3086" s="1"/>
    </row>
    <row r="3087" spans="2:7" x14ac:dyDescent="0.2">
      <c r="B3087" s="13"/>
      <c r="C3087" s="13"/>
      <c r="F3087" s="1"/>
      <c r="G3087" s="1"/>
    </row>
    <row r="3088" spans="2:7" x14ac:dyDescent="0.2">
      <c r="B3088" s="13"/>
      <c r="C3088" s="13"/>
      <c r="F3088" s="1"/>
      <c r="G3088" s="1"/>
    </row>
    <row r="3089" spans="2:7" x14ac:dyDescent="0.2">
      <c r="B3089" s="13"/>
      <c r="C3089" s="13"/>
      <c r="F3089" s="1"/>
      <c r="G3089" s="1"/>
    </row>
    <row r="3090" spans="2:7" x14ac:dyDescent="0.2">
      <c r="B3090" s="13"/>
      <c r="C3090" s="13"/>
      <c r="F3090" s="1"/>
      <c r="G3090" s="1"/>
    </row>
    <row r="3091" spans="2:7" x14ac:dyDescent="0.2">
      <c r="B3091" s="13"/>
      <c r="C3091" s="13"/>
      <c r="F3091" s="1"/>
      <c r="G3091" s="1"/>
    </row>
    <row r="3092" spans="2:7" x14ac:dyDescent="0.2">
      <c r="B3092" s="13"/>
      <c r="C3092" s="13"/>
      <c r="F3092" s="1"/>
      <c r="G3092" s="1"/>
    </row>
    <row r="3093" spans="2:7" x14ac:dyDescent="0.2">
      <c r="B3093" s="13"/>
      <c r="C3093" s="13"/>
      <c r="F3093" s="1"/>
      <c r="G3093" s="1"/>
    </row>
    <row r="3094" spans="2:7" x14ac:dyDescent="0.2">
      <c r="B3094" s="13"/>
      <c r="C3094" s="13"/>
      <c r="F3094" s="1"/>
      <c r="G3094" s="1"/>
    </row>
    <row r="3095" spans="2:7" x14ac:dyDescent="0.2">
      <c r="B3095" s="13"/>
      <c r="C3095" s="13"/>
      <c r="F3095" s="1"/>
      <c r="G3095" s="1"/>
    </row>
    <row r="3096" spans="2:7" x14ac:dyDescent="0.2">
      <c r="B3096" s="13"/>
      <c r="C3096" s="13"/>
      <c r="F3096" s="1"/>
      <c r="G3096" s="1"/>
    </row>
    <row r="3097" spans="2:7" x14ac:dyDescent="0.2">
      <c r="B3097" s="13"/>
      <c r="C3097" s="13"/>
      <c r="F3097" s="1"/>
      <c r="G3097" s="1"/>
    </row>
    <row r="3098" spans="2:7" x14ac:dyDescent="0.2">
      <c r="B3098" s="13"/>
      <c r="C3098" s="13"/>
      <c r="F3098" s="1"/>
      <c r="G3098" s="1"/>
    </row>
    <row r="3099" spans="2:7" x14ac:dyDescent="0.2">
      <c r="B3099" s="13"/>
      <c r="C3099" s="13"/>
      <c r="F3099" s="1"/>
      <c r="G3099" s="1"/>
    </row>
    <row r="3100" spans="2:7" x14ac:dyDescent="0.2">
      <c r="B3100" s="13"/>
      <c r="C3100" s="13"/>
      <c r="F3100" s="1"/>
      <c r="G3100" s="1"/>
    </row>
    <row r="3101" spans="2:7" x14ac:dyDescent="0.2">
      <c r="B3101" s="13"/>
      <c r="C3101" s="13"/>
      <c r="F3101" s="1"/>
      <c r="G3101" s="1"/>
    </row>
    <row r="3102" spans="2:7" x14ac:dyDescent="0.2">
      <c r="B3102" s="13"/>
      <c r="C3102" s="13"/>
      <c r="F3102" s="1"/>
      <c r="G3102" s="1"/>
    </row>
    <row r="3103" spans="2:7" x14ac:dyDescent="0.2">
      <c r="B3103" s="13"/>
      <c r="C3103" s="13"/>
      <c r="F3103" s="1"/>
      <c r="G3103" s="1"/>
    </row>
    <row r="3104" spans="2:7" x14ac:dyDescent="0.2">
      <c r="B3104" s="13"/>
      <c r="C3104" s="13"/>
      <c r="F3104" s="1"/>
      <c r="G3104" s="1"/>
    </row>
    <row r="3105" spans="2:7" x14ac:dyDescent="0.2">
      <c r="B3105" s="13"/>
      <c r="C3105" s="13"/>
      <c r="F3105" s="1"/>
      <c r="G3105" s="1"/>
    </row>
    <row r="3106" spans="2:7" x14ac:dyDescent="0.2">
      <c r="B3106" s="13"/>
      <c r="C3106" s="13"/>
      <c r="F3106" s="1"/>
      <c r="G3106" s="1"/>
    </row>
    <row r="3107" spans="2:7" x14ac:dyDescent="0.2">
      <c r="B3107" s="13"/>
      <c r="C3107" s="13"/>
      <c r="F3107" s="1"/>
      <c r="G3107" s="1"/>
    </row>
    <row r="3108" spans="2:7" x14ac:dyDescent="0.2">
      <c r="B3108" s="13"/>
      <c r="C3108" s="13"/>
      <c r="F3108" s="1"/>
      <c r="G3108" s="1"/>
    </row>
    <row r="3109" spans="2:7" x14ac:dyDescent="0.2">
      <c r="B3109" s="13"/>
      <c r="C3109" s="13"/>
      <c r="F3109" s="1"/>
      <c r="G3109" s="1"/>
    </row>
    <row r="3110" spans="2:7" x14ac:dyDescent="0.2">
      <c r="B3110" s="13"/>
      <c r="C3110" s="13"/>
      <c r="F3110" s="1"/>
      <c r="G3110" s="1"/>
    </row>
    <row r="3111" spans="2:7" x14ac:dyDescent="0.2">
      <c r="B3111" s="13"/>
      <c r="C3111" s="13"/>
      <c r="F3111" s="1"/>
      <c r="G3111" s="1"/>
    </row>
    <row r="3112" spans="2:7" x14ac:dyDescent="0.2">
      <c r="B3112" s="13"/>
      <c r="C3112" s="13"/>
      <c r="F3112" s="1"/>
      <c r="G3112" s="1"/>
    </row>
    <row r="3113" spans="2:7" x14ac:dyDescent="0.2">
      <c r="B3113" s="13"/>
      <c r="C3113" s="13"/>
      <c r="F3113" s="1"/>
      <c r="G3113" s="1"/>
    </row>
    <row r="3114" spans="2:7" x14ac:dyDescent="0.2">
      <c r="B3114" s="13"/>
      <c r="C3114" s="13"/>
      <c r="F3114" s="1"/>
      <c r="G3114" s="1"/>
    </row>
    <row r="3115" spans="2:7" x14ac:dyDescent="0.2">
      <c r="B3115" s="13"/>
      <c r="C3115" s="13"/>
      <c r="F3115" s="1"/>
      <c r="G3115" s="1"/>
    </row>
    <row r="3116" spans="2:7" x14ac:dyDescent="0.2">
      <c r="B3116" s="13"/>
      <c r="C3116" s="13"/>
      <c r="F3116" s="1"/>
      <c r="G3116" s="1"/>
    </row>
    <row r="3117" spans="2:7" x14ac:dyDescent="0.2">
      <c r="B3117" s="13"/>
      <c r="C3117" s="13"/>
      <c r="F3117" s="1"/>
      <c r="G3117" s="1"/>
    </row>
    <row r="3118" spans="2:7" x14ac:dyDescent="0.2">
      <c r="B3118" s="13"/>
      <c r="C3118" s="13"/>
      <c r="F3118" s="1"/>
      <c r="G3118" s="1"/>
    </row>
    <row r="3119" spans="2:7" x14ac:dyDescent="0.2">
      <c r="B3119" s="13"/>
      <c r="C3119" s="13"/>
      <c r="F3119" s="1"/>
      <c r="G3119" s="1"/>
    </row>
    <row r="3120" spans="2:7" x14ac:dyDescent="0.2">
      <c r="B3120" s="13"/>
      <c r="C3120" s="13"/>
      <c r="F3120" s="1"/>
      <c r="G3120" s="1"/>
    </row>
    <row r="3121" spans="2:7" x14ac:dyDescent="0.2">
      <c r="B3121" s="13"/>
      <c r="C3121" s="13"/>
      <c r="F3121" s="1"/>
      <c r="G3121" s="1"/>
    </row>
    <row r="3122" spans="2:7" x14ac:dyDescent="0.2">
      <c r="B3122" s="13"/>
      <c r="C3122" s="13"/>
      <c r="F3122" s="1"/>
      <c r="G3122" s="1"/>
    </row>
    <row r="3123" spans="2:7" x14ac:dyDescent="0.2">
      <c r="B3123" s="13"/>
      <c r="C3123" s="13"/>
      <c r="F3123" s="1"/>
      <c r="G3123" s="1"/>
    </row>
    <row r="3124" spans="2:7" x14ac:dyDescent="0.2">
      <c r="B3124" s="13"/>
      <c r="C3124" s="13"/>
      <c r="F3124" s="1"/>
      <c r="G3124" s="1"/>
    </row>
    <row r="3125" spans="2:7" x14ac:dyDescent="0.2">
      <c r="B3125" s="13"/>
      <c r="C3125" s="13"/>
      <c r="F3125" s="1"/>
      <c r="G3125" s="1"/>
    </row>
    <row r="3126" spans="2:7" x14ac:dyDescent="0.2">
      <c r="B3126" s="13"/>
      <c r="C3126" s="13"/>
      <c r="F3126" s="1"/>
      <c r="G3126" s="1"/>
    </row>
    <row r="3127" spans="2:7" x14ac:dyDescent="0.2">
      <c r="B3127" s="13"/>
      <c r="C3127" s="13"/>
      <c r="F3127" s="1"/>
      <c r="G3127" s="1"/>
    </row>
    <row r="3128" spans="2:7" x14ac:dyDescent="0.2">
      <c r="B3128" s="13"/>
      <c r="C3128" s="13"/>
      <c r="F3128" s="1"/>
      <c r="G3128" s="1"/>
    </row>
    <row r="3129" spans="2:7" x14ac:dyDescent="0.2">
      <c r="B3129" s="13"/>
      <c r="C3129" s="13"/>
      <c r="F3129" s="1"/>
      <c r="G3129" s="1"/>
    </row>
    <row r="3130" spans="2:7" x14ac:dyDescent="0.2">
      <c r="B3130" s="13"/>
      <c r="C3130" s="13"/>
      <c r="F3130" s="1"/>
      <c r="G3130" s="1"/>
    </row>
    <row r="3131" spans="2:7" x14ac:dyDescent="0.2">
      <c r="B3131" s="13"/>
      <c r="C3131" s="13"/>
      <c r="F3131" s="1"/>
      <c r="G3131" s="1"/>
    </row>
    <row r="3132" spans="2:7" x14ac:dyDescent="0.2">
      <c r="B3132" s="13"/>
      <c r="C3132" s="13"/>
      <c r="F3132" s="1"/>
      <c r="G3132" s="1"/>
    </row>
    <row r="3133" spans="2:7" x14ac:dyDescent="0.2">
      <c r="B3133" s="13"/>
      <c r="C3133" s="13"/>
      <c r="F3133" s="1"/>
      <c r="G3133" s="1"/>
    </row>
    <row r="3134" spans="2:7" x14ac:dyDescent="0.2">
      <c r="B3134" s="13"/>
      <c r="C3134" s="13"/>
      <c r="F3134" s="1"/>
      <c r="G3134" s="1"/>
    </row>
    <row r="3135" spans="2:7" x14ac:dyDescent="0.2">
      <c r="B3135" s="13"/>
      <c r="C3135" s="13"/>
      <c r="F3135" s="1"/>
      <c r="G3135" s="1"/>
    </row>
    <row r="3136" spans="2:7" x14ac:dyDescent="0.2">
      <c r="B3136" s="13"/>
      <c r="C3136" s="13"/>
      <c r="F3136" s="1"/>
      <c r="G3136" s="1"/>
    </row>
    <row r="3137" spans="2:7" x14ac:dyDescent="0.2">
      <c r="B3137" s="13"/>
      <c r="C3137" s="13"/>
      <c r="F3137" s="1"/>
      <c r="G3137" s="1"/>
    </row>
    <row r="3138" spans="2:7" x14ac:dyDescent="0.2">
      <c r="B3138" s="13"/>
      <c r="C3138" s="13"/>
      <c r="F3138" s="1"/>
      <c r="G3138" s="1"/>
    </row>
    <row r="3139" spans="2:7" x14ac:dyDescent="0.2">
      <c r="B3139" s="13"/>
      <c r="C3139" s="13"/>
      <c r="F3139" s="1"/>
      <c r="G3139" s="1"/>
    </row>
    <row r="3140" spans="2:7" x14ac:dyDescent="0.2">
      <c r="B3140" s="13"/>
      <c r="C3140" s="13"/>
      <c r="F3140" s="1"/>
      <c r="G3140" s="1"/>
    </row>
    <row r="3141" spans="2:7" x14ac:dyDescent="0.2">
      <c r="B3141" s="13"/>
      <c r="C3141" s="13"/>
      <c r="F3141" s="1"/>
      <c r="G3141" s="1"/>
    </row>
    <row r="3142" spans="2:7" x14ac:dyDescent="0.2">
      <c r="B3142" s="13"/>
      <c r="C3142" s="13"/>
      <c r="F3142" s="1"/>
      <c r="G3142" s="1"/>
    </row>
    <row r="3143" spans="2:7" x14ac:dyDescent="0.2">
      <c r="B3143" s="13"/>
      <c r="C3143" s="13"/>
      <c r="F3143" s="1"/>
      <c r="G3143" s="1"/>
    </row>
    <row r="3144" spans="2:7" x14ac:dyDescent="0.2">
      <c r="B3144" s="13"/>
      <c r="C3144" s="13"/>
      <c r="F3144" s="1"/>
      <c r="G3144" s="1"/>
    </row>
    <row r="3145" spans="2:7" x14ac:dyDescent="0.2">
      <c r="B3145" s="13"/>
      <c r="C3145" s="13"/>
      <c r="F3145" s="1"/>
      <c r="G3145" s="1"/>
    </row>
    <row r="3146" spans="2:7" x14ac:dyDescent="0.2">
      <c r="B3146" s="13"/>
      <c r="C3146" s="13"/>
      <c r="F3146" s="1"/>
      <c r="G3146" s="1"/>
    </row>
    <row r="3147" spans="2:7" x14ac:dyDescent="0.2">
      <c r="B3147" s="13"/>
      <c r="C3147" s="13"/>
      <c r="F3147" s="1"/>
      <c r="G3147" s="1"/>
    </row>
    <row r="3148" spans="2:7" x14ac:dyDescent="0.2">
      <c r="B3148" s="13"/>
      <c r="C3148" s="13"/>
      <c r="F3148" s="1"/>
      <c r="G3148" s="1"/>
    </row>
    <row r="3149" spans="2:7" x14ac:dyDescent="0.2">
      <c r="B3149" s="13"/>
      <c r="C3149" s="13"/>
      <c r="F3149" s="1"/>
      <c r="G3149" s="1"/>
    </row>
    <row r="3150" spans="2:7" x14ac:dyDescent="0.2">
      <c r="B3150" s="13"/>
      <c r="C3150" s="13"/>
      <c r="F3150" s="1"/>
      <c r="G3150" s="1"/>
    </row>
    <row r="3151" spans="2:7" x14ac:dyDescent="0.2">
      <c r="B3151" s="13"/>
      <c r="C3151" s="13"/>
      <c r="F3151" s="1"/>
      <c r="G3151" s="1"/>
    </row>
    <row r="3152" spans="2:7" x14ac:dyDescent="0.2">
      <c r="B3152" s="13"/>
      <c r="C3152" s="13"/>
      <c r="F3152" s="1"/>
      <c r="G3152" s="1"/>
    </row>
    <row r="3153" spans="2:7" x14ac:dyDescent="0.2">
      <c r="B3153" s="13"/>
      <c r="C3153" s="13"/>
      <c r="F3153" s="1"/>
      <c r="G3153" s="1"/>
    </row>
    <row r="3154" spans="2:7" x14ac:dyDescent="0.2">
      <c r="B3154" s="13"/>
      <c r="C3154" s="13"/>
      <c r="F3154" s="1"/>
      <c r="G3154" s="1"/>
    </row>
    <row r="3155" spans="2:7" x14ac:dyDescent="0.2">
      <c r="B3155" s="13"/>
      <c r="C3155" s="13"/>
      <c r="F3155" s="1"/>
      <c r="G3155" s="1"/>
    </row>
    <row r="3156" spans="2:7" x14ac:dyDescent="0.2">
      <c r="B3156" s="13"/>
      <c r="C3156" s="13"/>
      <c r="F3156" s="1"/>
      <c r="G3156" s="1"/>
    </row>
    <row r="3157" spans="2:7" x14ac:dyDescent="0.2">
      <c r="B3157" s="13"/>
      <c r="C3157" s="13"/>
      <c r="F3157" s="1"/>
      <c r="G3157" s="1"/>
    </row>
    <row r="3158" spans="2:7" x14ac:dyDescent="0.2">
      <c r="B3158" s="13"/>
      <c r="C3158" s="13"/>
      <c r="F3158" s="1"/>
      <c r="G3158" s="1"/>
    </row>
    <row r="3159" spans="2:7" x14ac:dyDescent="0.2">
      <c r="B3159" s="13"/>
      <c r="C3159" s="13"/>
      <c r="F3159" s="1"/>
      <c r="G3159" s="1"/>
    </row>
    <row r="3160" spans="2:7" x14ac:dyDescent="0.2">
      <c r="B3160" s="13"/>
      <c r="C3160" s="13"/>
      <c r="F3160" s="1"/>
      <c r="G3160" s="1"/>
    </row>
    <row r="3161" spans="2:7" x14ac:dyDescent="0.2">
      <c r="B3161" s="13"/>
      <c r="C3161" s="13"/>
      <c r="F3161" s="1"/>
      <c r="G3161" s="1"/>
    </row>
    <row r="3162" spans="2:7" x14ac:dyDescent="0.2">
      <c r="B3162" s="13"/>
      <c r="C3162" s="13"/>
      <c r="F3162" s="1"/>
      <c r="G3162" s="1"/>
    </row>
    <row r="3163" spans="2:7" x14ac:dyDescent="0.2">
      <c r="B3163" s="13"/>
      <c r="C3163" s="13"/>
      <c r="F3163" s="1"/>
      <c r="G3163" s="1"/>
    </row>
    <row r="3164" spans="2:7" x14ac:dyDescent="0.2">
      <c r="B3164" s="13"/>
      <c r="C3164" s="13"/>
      <c r="F3164" s="1"/>
      <c r="G3164" s="1"/>
    </row>
    <row r="3165" spans="2:7" x14ac:dyDescent="0.2">
      <c r="B3165" s="13"/>
      <c r="C3165" s="13"/>
      <c r="F3165" s="1"/>
      <c r="G3165" s="1"/>
    </row>
    <row r="3166" spans="2:7" x14ac:dyDescent="0.2">
      <c r="B3166" s="13"/>
      <c r="C3166" s="13"/>
      <c r="F3166" s="1"/>
      <c r="G3166" s="1"/>
    </row>
    <row r="3167" spans="2:7" x14ac:dyDescent="0.2">
      <c r="B3167" s="13"/>
      <c r="C3167" s="13"/>
      <c r="F3167" s="1"/>
      <c r="G3167" s="1"/>
    </row>
    <row r="3168" spans="2:7" x14ac:dyDescent="0.2">
      <c r="B3168" s="13"/>
      <c r="C3168" s="13"/>
      <c r="F3168" s="1"/>
      <c r="G3168" s="1"/>
    </row>
    <row r="3169" spans="2:7" x14ac:dyDescent="0.2">
      <c r="B3169" s="13"/>
      <c r="C3169" s="13"/>
      <c r="F3169" s="1"/>
      <c r="G3169" s="1"/>
    </row>
    <row r="3170" spans="2:7" x14ac:dyDescent="0.2">
      <c r="B3170" s="13"/>
      <c r="C3170" s="13"/>
      <c r="F3170" s="1"/>
      <c r="G3170" s="1"/>
    </row>
    <row r="3171" spans="2:7" x14ac:dyDescent="0.2">
      <c r="B3171" s="13"/>
      <c r="C3171" s="13"/>
      <c r="F3171" s="1"/>
      <c r="G3171" s="1"/>
    </row>
    <row r="3172" spans="2:7" x14ac:dyDescent="0.2">
      <c r="B3172" s="13"/>
      <c r="C3172" s="13"/>
      <c r="F3172" s="1"/>
      <c r="G3172" s="1"/>
    </row>
    <row r="3173" spans="2:7" x14ac:dyDescent="0.2">
      <c r="B3173" s="13"/>
      <c r="C3173" s="13"/>
      <c r="F3173" s="1"/>
      <c r="G3173" s="1"/>
    </row>
    <row r="3174" spans="2:7" x14ac:dyDescent="0.2">
      <c r="B3174" s="13"/>
      <c r="C3174" s="13"/>
      <c r="F3174" s="1"/>
      <c r="G3174" s="1"/>
    </row>
    <row r="3175" spans="2:7" x14ac:dyDescent="0.2">
      <c r="B3175" s="13"/>
      <c r="C3175" s="13"/>
      <c r="F3175" s="1"/>
      <c r="G3175" s="1"/>
    </row>
    <row r="3176" spans="2:7" x14ac:dyDescent="0.2">
      <c r="B3176" s="13"/>
      <c r="C3176" s="13"/>
      <c r="F3176" s="1"/>
      <c r="G3176" s="1"/>
    </row>
    <row r="3177" spans="2:7" x14ac:dyDescent="0.2">
      <c r="B3177" s="13"/>
      <c r="C3177" s="13"/>
      <c r="F3177" s="1"/>
      <c r="G3177" s="1"/>
    </row>
    <row r="3178" spans="2:7" x14ac:dyDescent="0.2">
      <c r="B3178" s="13"/>
      <c r="C3178" s="13"/>
      <c r="F3178" s="1"/>
      <c r="G3178" s="1"/>
    </row>
    <row r="3179" spans="2:7" x14ac:dyDescent="0.2">
      <c r="B3179" s="13"/>
      <c r="C3179" s="13"/>
      <c r="F3179" s="1"/>
      <c r="G3179" s="1"/>
    </row>
    <row r="3180" spans="2:7" x14ac:dyDescent="0.2">
      <c r="B3180" s="13"/>
      <c r="C3180" s="13"/>
      <c r="F3180" s="1"/>
      <c r="G3180" s="1"/>
    </row>
    <row r="3181" spans="2:7" x14ac:dyDescent="0.2">
      <c r="B3181" s="13"/>
      <c r="C3181" s="13"/>
      <c r="F3181" s="1"/>
      <c r="G3181" s="1"/>
    </row>
    <row r="3182" spans="2:7" x14ac:dyDescent="0.2">
      <c r="B3182" s="13"/>
      <c r="C3182" s="13"/>
      <c r="F3182" s="1"/>
      <c r="G3182" s="1"/>
    </row>
    <row r="3183" spans="2:7" x14ac:dyDescent="0.2">
      <c r="B3183" s="13"/>
      <c r="C3183" s="13"/>
      <c r="F3183" s="1"/>
      <c r="G3183" s="1"/>
    </row>
    <row r="3184" spans="2:7" x14ac:dyDescent="0.2">
      <c r="B3184" s="13"/>
      <c r="C3184" s="13"/>
      <c r="F3184" s="1"/>
      <c r="G3184" s="1"/>
    </row>
    <row r="3185" spans="2:7" x14ac:dyDescent="0.2">
      <c r="B3185" s="13"/>
      <c r="C3185" s="13"/>
      <c r="F3185" s="1"/>
      <c r="G3185" s="1"/>
    </row>
    <row r="3186" spans="2:7" x14ac:dyDescent="0.2">
      <c r="B3186" s="13"/>
      <c r="C3186" s="13"/>
      <c r="F3186" s="1"/>
      <c r="G3186" s="1"/>
    </row>
    <row r="3187" spans="2:7" x14ac:dyDescent="0.2">
      <c r="B3187" s="13"/>
      <c r="C3187" s="13"/>
      <c r="F3187" s="1"/>
      <c r="G3187" s="1"/>
    </row>
    <row r="3188" spans="2:7" x14ac:dyDescent="0.2">
      <c r="B3188" s="13"/>
      <c r="C3188" s="13"/>
      <c r="F3188" s="1"/>
      <c r="G3188" s="1"/>
    </row>
    <row r="3189" spans="2:7" x14ac:dyDescent="0.2">
      <c r="B3189" s="13"/>
      <c r="C3189" s="13"/>
      <c r="F3189" s="1"/>
      <c r="G3189" s="1"/>
    </row>
    <row r="3190" spans="2:7" x14ac:dyDescent="0.2">
      <c r="B3190" s="13"/>
      <c r="C3190" s="13"/>
      <c r="F3190" s="1"/>
      <c r="G3190" s="1"/>
    </row>
    <row r="3191" spans="2:7" x14ac:dyDescent="0.2">
      <c r="B3191" s="13"/>
      <c r="C3191" s="13"/>
      <c r="F3191" s="1"/>
      <c r="G3191" s="1"/>
    </row>
    <row r="3192" spans="2:7" x14ac:dyDescent="0.2">
      <c r="B3192" s="13"/>
      <c r="C3192" s="13"/>
      <c r="F3192" s="1"/>
      <c r="G3192" s="1"/>
    </row>
    <row r="3193" spans="2:7" x14ac:dyDescent="0.2">
      <c r="B3193" s="13"/>
      <c r="C3193" s="13"/>
      <c r="F3193" s="1"/>
      <c r="G3193" s="1"/>
    </row>
    <row r="3194" spans="2:7" x14ac:dyDescent="0.2">
      <c r="B3194" s="13"/>
      <c r="C3194" s="13"/>
      <c r="F3194" s="1"/>
      <c r="G3194" s="1"/>
    </row>
    <row r="3195" spans="2:7" x14ac:dyDescent="0.2">
      <c r="B3195" s="13"/>
      <c r="C3195" s="13"/>
      <c r="F3195" s="1"/>
      <c r="G3195" s="1"/>
    </row>
    <row r="3196" spans="2:7" x14ac:dyDescent="0.2">
      <c r="B3196" s="13"/>
      <c r="C3196" s="13"/>
      <c r="F3196" s="1"/>
      <c r="G3196" s="1"/>
    </row>
    <row r="3197" spans="2:7" x14ac:dyDescent="0.2">
      <c r="B3197" s="13"/>
      <c r="C3197" s="13"/>
      <c r="F3197" s="1"/>
      <c r="G3197" s="1"/>
    </row>
    <row r="3198" spans="2:7" x14ac:dyDescent="0.2">
      <c r="B3198" s="13"/>
      <c r="C3198" s="13"/>
      <c r="F3198" s="1"/>
      <c r="G3198" s="1"/>
    </row>
    <row r="3199" spans="2:7" x14ac:dyDescent="0.2">
      <c r="B3199" s="13"/>
      <c r="C3199" s="13"/>
      <c r="F3199" s="1"/>
      <c r="G3199" s="1"/>
    </row>
    <row r="3200" spans="2:7" x14ac:dyDescent="0.2">
      <c r="B3200" s="13"/>
      <c r="C3200" s="13"/>
      <c r="F3200" s="1"/>
      <c r="G3200" s="1"/>
    </row>
    <row r="3201" spans="2:7" x14ac:dyDescent="0.2">
      <c r="B3201" s="13"/>
      <c r="C3201" s="13"/>
      <c r="F3201" s="1"/>
      <c r="G3201" s="1"/>
    </row>
    <row r="3202" spans="2:7" x14ac:dyDescent="0.2">
      <c r="B3202" s="13"/>
      <c r="C3202" s="13"/>
      <c r="F3202" s="1"/>
      <c r="G3202" s="1"/>
    </row>
    <row r="3203" spans="2:7" x14ac:dyDescent="0.2">
      <c r="B3203" s="13"/>
      <c r="C3203" s="13"/>
      <c r="F3203" s="1"/>
      <c r="G3203" s="1"/>
    </row>
    <row r="3204" spans="2:7" x14ac:dyDescent="0.2">
      <c r="B3204" s="13"/>
      <c r="C3204" s="13"/>
      <c r="F3204" s="1"/>
      <c r="G3204" s="1"/>
    </row>
    <row r="3205" spans="2:7" x14ac:dyDescent="0.2">
      <c r="B3205" s="13"/>
      <c r="C3205" s="13"/>
      <c r="F3205" s="1"/>
      <c r="G3205" s="1"/>
    </row>
    <row r="3206" spans="2:7" x14ac:dyDescent="0.2">
      <c r="B3206" s="13"/>
      <c r="C3206" s="13"/>
      <c r="F3206" s="1"/>
      <c r="G3206" s="1"/>
    </row>
    <row r="3207" spans="2:7" x14ac:dyDescent="0.2">
      <c r="B3207" s="13"/>
      <c r="C3207" s="13"/>
      <c r="F3207" s="1"/>
      <c r="G3207" s="1"/>
    </row>
    <row r="3208" spans="2:7" x14ac:dyDescent="0.2">
      <c r="B3208" s="13"/>
      <c r="C3208" s="13"/>
      <c r="F3208" s="1"/>
      <c r="G3208" s="1"/>
    </row>
    <row r="3209" spans="2:7" x14ac:dyDescent="0.2">
      <c r="B3209" s="13"/>
      <c r="C3209" s="13"/>
      <c r="F3209" s="1"/>
      <c r="G3209" s="1"/>
    </row>
    <row r="3210" spans="2:7" x14ac:dyDescent="0.2">
      <c r="B3210" s="13"/>
      <c r="C3210" s="13"/>
      <c r="F3210" s="1"/>
      <c r="G3210" s="1"/>
    </row>
    <row r="3211" spans="2:7" x14ac:dyDescent="0.2">
      <c r="B3211" s="13"/>
      <c r="C3211" s="13"/>
      <c r="F3211" s="1"/>
      <c r="G3211" s="1"/>
    </row>
    <row r="3212" spans="2:7" x14ac:dyDescent="0.2">
      <c r="B3212" s="13"/>
      <c r="C3212" s="13"/>
      <c r="F3212" s="1"/>
      <c r="G3212" s="1"/>
    </row>
    <row r="3213" spans="2:7" x14ac:dyDescent="0.2">
      <c r="B3213" s="13"/>
      <c r="C3213" s="13"/>
      <c r="F3213" s="1"/>
      <c r="G3213" s="1"/>
    </row>
    <row r="3214" spans="2:7" x14ac:dyDescent="0.2">
      <c r="B3214" s="13"/>
      <c r="C3214" s="13"/>
      <c r="F3214" s="1"/>
      <c r="G3214" s="1"/>
    </row>
    <row r="3215" spans="2:7" x14ac:dyDescent="0.2">
      <c r="B3215" s="13"/>
      <c r="C3215" s="13"/>
      <c r="F3215" s="1"/>
      <c r="G3215" s="1"/>
    </row>
    <row r="3216" spans="2:7" x14ac:dyDescent="0.2">
      <c r="B3216" s="13"/>
      <c r="C3216" s="13"/>
      <c r="F3216" s="1"/>
      <c r="G3216" s="1"/>
    </row>
    <row r="3217" spans="2:7" x14ac:dyDescent="0.2">
      <c r="B3217" s="13"/>
      <c r="C3217" s="13"/>
      <c r="F3217" s="1"/>
      <c r="G3217" s="1"/>
    </row>
    <row r="3218" spans="2:7" x14ac:dyDescent="0.2">
      <c r="B3218" s="13"/>
      <c r="C3218" s="13"/>
      <c r="F3218" s="1"/>
      <c r="G3218" s="1"/>
    </row>
    <row r="3219" spans="2:7" x14ac:dyDescent="0.2">
      <c r="B3219" s="13"/>
      <c r="C3219" s="13"/>
      <c r="F3219" s="1"/>
      <c r="G3219" s="1"/>
    </row>
    <row r="3220" spans="2:7" x14ac:dyDescent="0.2">
      <c r="B3220" s="13"/>
      <c r="C3220" s="13"/>
      <c r="F3220" s="1"/>
      <c r="G3220" s="1"/>
    </row>
    <row r="3221" spans="2:7" x14ac:dyDescent="0.2">
      <c r="B3221" s="13"/>
      <c r="C3221" s="13"/>
      <c r="F3221" s="1"/>
      <c r="G3221" s="1"/>
    </row>
    <row r="3222" spans="2:7" x14ac:dyDescent="0.2">
      <c r="B3222" s="13"/>
      <c r="C3222" s="13"/>
      <c r="F3222" s="1"/>
      <c r="G3222" s="1"/>
    </row>
    <row r="3223" spans="2:7" x14ac:dyDescent="0.2">
      <c r="B3223" s="13"/>
      <c r="C3223" s="13"/>
      <c r="F3223" s="1"/>
      <c r="G3223" s="1"/>
    </row>
    <row r="3224" spans="2:7" x14ac:dyDescent="0.2">
      <c r="B3224" s="13"/>
      <c r="C3224" s="13"/>
      <c r="F3224" s="1"/>
      <c r="G3224" s="1"/>
    </row>
    <row r="3225" spans="2:7" x14ac:dyDescent="0.2">
      <c r="B3225" s="13"/>
      <c r="C3225" s="13"/>
      <c r="F3225" s="1"/>
      <c r="G3225" s="1"/>
    </row>
    <row r="3226" spans="2:7" x14ac:dyDescent="0.2">
      <c r="B3226" s="13"/>
      <c r="C3226" s="13"/>
      <c r="F3226" s="1"/>
      <c r="G3226" s="1"/>
    </row>
    <row r="3227" spans="2:7" x14ac:dyDescent="0.2">
      <c r="B3227" s="13"/>
      <c r="C3227" s="13"/>
      <c r="F3227" s="1"/>
      <c r="G3227" s="1"/>
    </row>
    <row r="3228" spans="2:7" x14ac:dyDescent="0.2">
      <c r="B3228" s="13"/>
      <c r="C3228" s="13"/>
      <c r="F3228" s="1"/>
      <c r="G3228" s="1"/>
    </row>
    <row r="3229" spans="2:7" x14ac:dyDescent="0.2">
      <c r="B3229" s="13"/>
      <c r="C3229" s="13"/>
      <c r="F3229" s="1"/>
      <c r="G3229" s="1"/>
    </row>
    <row r="3230" spans="2:7" x14ac:dyDescent="0.2">
      <c r="B3230" s="13"/>
      <c r="C3230" s="13"/>
      <c r="F3230" s="1"/>
      <c r="G3230" s="1"/>
    </row>
    <row r="3231" spans="2:7" x14ac:dyDescent="0.2">
      <c r="B3231" s="13"/>
      <c r="C3231" s="13"/>
      <c r="F3231" s="1"/>
      <c r="G3231" s="1"/>
    </row>
    <row r="3232" spans="2:7" x14ac:dyDescent="0.2">
      <c r="B3232" s="13"/>
      <c r="C3232" s="13"/>
      <c r="F3232" s="1"/>
      <c r="G3232" s="1"/>
    </row>
    <row r="3233" spans="2:7" x14ac:dyDescent="0.2">
      <c r="B3233" s="13"/>
      <c r="C3233" s="13"/>
      <c r="F3233" s="1"/>
      <c r="G3233" s="1"/>
    </row>
    <row r="3234" spans="2:7" x14ac:dyDescent="0.2">
      <c r="B3234" s="13"/>
      <c r="C3234" s="13"/>
      <c r="F3234" s="1"/>
      <c r="G3234" s="1"/>
    </row>
    <row r="3235" spans="2:7" x14ac:dyDescent="0.2">
      <c r="B3235" s="13"/>
      <c r="C3235" s="13"/>
      <c r="F3235" s="1"/>
      <c r="G3235" s="1"/>
    </row>
    <row r="3236" spans="2:7" x14ac:dyDescent="0.2">
      <c r="B3236" s="13"/>
      <c r="C3236" s="13"/>
      <c r="F3236" s="1"/>
      <c r="G3236" s="1"/>
    </row>
    <row r="3237" spans="2:7" x14ac:dyDescent="0.2">
      <c r="B3237" s="13"/>
      <c r="C3237" s="13"/>
      <c r="F3237" s="1"/>
      <c r="G3237" s="1"/>
    </row>
    <row r="3238" spans="2:7" x14ac:dyDescent="0.2">
      <c r="B3238" s="13"/>
      <c r="C3238" s="13"/>
      <c r="F3238" s="1"/>
      <c r="G3238" s="1"/>
    </row>
    <row r="3239" spans="2:7" x14ac:dyDescent="0.2">
      <c r="B3239" s="13"/>
      <c r="C3239" s="13"/>
      <c r="F3239" s="1"/>
      <c r="G3239" s="1"/>
    </row>
    <row r="3240" spans="2:7" x14ac:dyDescent="0.2">
      <c r="B3240" s="13"/>
      <c r="C3240" s="13"/>
      <c r="F3240" s="1"/>
      <c r="G3240" s="1"/>
    </row>
    <row r="3241" spans="2:7" x14ac:dyDescent="0.2">
      <c r="B3241" s="13"/>
      <c r="C3241" s="13"/>
      <c r="F3241" s="1"/>
      <c r="G3241" s="1"/>
    </row>
    <row r="3242" spans="2:7" x14ac:dyDescent="0.2">
      <c r="B3242" s="13"/>
      <c r="C3242" s="13"/>
      <c r="F3242" s="1"/>
      <c r="G3242" s="1"/>
    </row>
    <row r="3243" spans="2:7" x14ac:dyDescent="0.2">
      <c r="B3243" s="13"/>
      <c r="C3243" s="13"/>
      <c r="F3243" s="1"/>
      <c r="G3243" s="1"/>
    </row>
    <row r="3244" spans="2:7" x14ac:dyDescent="0.2">
      <c r="B3244" s="13"/>
      <c r="C3244" s="13"/>
      <c r="F3244" s="1"/>
      <c r="G3244" s="1"/>
    </row>
    <row r="3245" spans="2:7" x14ac:dyDescent="0.2">
      <c r="B3245" s="13"/>
      <c r="C3245" s="13"/>
      <c r="F3245" s="1"/>
      <c r="G3245" s="1"/>
    </row>
    <row r="3246" spans="2:7" x14ac:dyDescent="0.2">
      <c r="B3246" s="13"/>
      <c r="C3246" s="13"/>
      <c r="F3246" s="1"/>
      <c r="G3246" s="1"/>
    </row>
    <row r="3247" spans="2:7" x14ac:dyDescent="0.2">
      <c r="B3247" s="13"/>
      <c r="C3247" s="13"/>
      <c r="F3247" s="1"/>
      <c r="G3247" s="1"/>
    </row>
    <row r="3248" spans="2:7" x14ac:dyDescent="0.2">
      <c r="B3248" s="13"/>
      <c r="C3248" s="13"/>
      <c r="F3248" s="1"/>
      <c r="G3248" s="1"/>
    </row>
    <row r="3249" spans="2:7" x14ac:dyDescent="0.2">
      <c r="B3249" s="13"/>
      <c r="C3249" s="13"/>
      <c r="F3249" s="1"/>
      <c r="G3249" s="1"/>
    </row>
    <row r="3250" spans="2:7" x14ac:dyDescent="0.2">
      <c r="B3250" s="13"/>
      <c r="C3250" s="13"/>
      <c r="F3250" s="1"/>
      <c r="G3250" s="1"/>
    </row>
    <row r="3251" spans="2:7" x14ac:dyDescent="0.2">
      <c r="B3251" s="13"/>
      <c r="C3251" s="13"/>
      <c r="F3251" s="1"/>
      <c r="G3251" s="1"/>
    </row>
    <row r="3252" spans="2:7" x14ac:dyDescent="0.2">
      <c r="B3252" s="13"/>
      <c r="C3252" s="13"/>
      <c r="F3252" s="1"/>
      <c r="G3252" s="1"/>
    </row>
    <row r="3253" spans="2:7" x14ac:dyDescent="0.2">
      <c r="B3253" s="13"/>
      <c r="C3253" s="13"/>
      <c r="F3253" s="1"/>
      <c r="G3253" s="1"/>
    </row>
    <row r="3254" spans="2:7" x14ac:dyDescent="0.2">
      <c r="B3254" s="13"/>
      <c r="C3254" s="13"/>
      <c r="F3254" s="1"/>
      <c r="G3254" s="1"/>
    </row>
    <row r="3255" spans="2:7" x14ac:dyDescent="0.2">
      <c r="B3255" s="13"/>
      <c r="C3255" s="13"/>
      <c r="F3255" s="1"/>
      <c r="G3255" s="1"/>
    </row>
    <row r="3256" spans="2:7" x14ac:dyDescent="0.2">
      <c r="B3256" s="13"/>
      <c r="C3256" s="13"/>
      <c r="F3256" s="1"/>
      <c r="G3256" s="1"/>
    </row>
    <row r="3257" spans="2:7" x14ac:dyDescent="0.2">
      <c r="B3257" s="13"/>
      <c r="C3257" s="13"/>
      <c r="F3257" s="1"/>
      <c r="G3257" s="1"/>
    </row>
    <row r="3258" spans="2:7" x14ac:dyDescent="0.2">
      <c r="B3258" s="13"/>
      <c r="C3258" s="13"/>
      <c r="F3258" s="1"/>
      <c r="G3258" s="1"/>
    </row>
    <row r="3259" spans="2:7" x14ac:dyDescent="0.2">
      <c r="B3259" s="13"/>
      <c r="C3259" s="13"/>
      <c r="F3259" s="1"/>
      <c r="G3259" s="1"/>
    </row>
    <row r="3260" spans="2:7" x14ac:dyDescent="0.2">
      <c r="B3260" s="13"/>
      <c r="C3260" s="13"/>
      <c r="F3260" s="1"/>
      <c r="G3260" s="1"/>
    </row>
    <row r="3261" spans="2:7" x14ac:dyDescent="0.2">
      <c r="B3261" s="13"/>
      <c r="C3261" s="13"/>
      <c r="F3261" s="1"/>
      <c r="G3261" s="1"/>
    </row>
    <row r="3262" spans="2:7" x14ac:dyDescent="0.2">
      <c r="B3262" s="13"/>
      <c r="C3262" s="13"/>
      <c r="F3262" s="1"/>
      <c r="G3262" s="1"/>
    </row>
    <row r="3263" spans="2:7" x14ac:dyDescent="0.2">
      <c r="B3263" s="13"/>
      <c r="C3263" s="13"/>
      <c r="F3263" s="1"/>
      <c r="G3263" s="1"/>
    </row>
    <row r="3264" spans="2:7" x14ac:dyDescent="0.2">
      <c r="B3264" s="13"/>
      <c r="C3264" s="13"/>
      <c r="F3264" s="1"/>
      <c r="G3264" s="1"/>
    </row>
    <row r="3265" spans="2:7" x14ac:dyDescent="0.2">
      <c r="B3265" s="13"/>
      <c r="C3265" s="13"/>
      <c r="F3265" s="1"/>
      <c r="G3265" s="1"/>
    </row>
    <row r="3266" spans="2:7" x14ac:dyDescent="0.2">
      <c r="B3266" s="13"/>
      <c r="C3266" s="13"/>
      <c r="F3266" s="1"/>
      <c r="G3266" s="1"/>
    </row>
    <row r="3267" spans="2:7" x14ac:dyDescent="0.2">
      <c r="B3267" s="13"/>
      <c r="C3267" s="13"/>
      <c r="F3267" s="1"/>
      <c r="G3267" s="1"/>
    </row>
    <row r="3268" spans="2:7" x14ac:dyDescent="0.2">
      <c r="B3268" s="13"/>
      <c r="C3268" s="13"/>
      <c r="F3268" s="1"/>
      <c r="G3268" s="1"/>
    </row>
    <row r="3269" spans="2:7" x14ac:dyDescent="0.2">
      <c r="B3269" s="13"/>
      <c r="C3269" s="13"/>
      <c r="F3269" s="1"/>
      <c r="G3269" s="1"/>
    </row>
    <row r="3270" spans="2:7" x14ac:dyDescent="0.2">
      <c r="B3270" s="13"/>
      <c r="C3270" s="13"/>
      <c r="F3270" s="1"/>
      <c r="G3270" s="1"/>
    </row>
    <row r="3271" spans="2:7" x14ac:dyDescent="0.2">
      <c r="B3271" s="13"/>
      <c r="C3271" s="13"/>
      <c r="F3271" s="1"/>
      <c r="G3271" s="1"/>
    </row>
    <row r="3272" spans="2:7" x14ac:dyDescent="0.2">
      <c r="B3272" s="13"/>
      <c r="C3272" s="13"/>
      <c r="F3272" s="1"/>
      <c r="G3272" s="1"/>
    </row>
    <row r="3273" spans="2:7" x14ac:dyDescent="0.2">
      <c r="B3273" s="13"/>
      <c r="C3273" s="13"/>
      <c r="F3273" s="1"/>
      <c r="G3273" s="1"/>
    </row>
    <row r="3274" spans="2:7" x14ac:dyDescent="0.2">
      <c r="B3274" s="13"/>
      <c r="C3274" s="13"/>
      <c r="F3274" s="1"/>
      <c r="G3274" s="1"/>
    </row>
    <row r="3275" spans="2:7" x14ac:dyDescent="0.2">
      <c r="B3275" s="13"/>
      <c r="C3275" s="13"/>
      <c r="F3275" s="1"/>
      <c r="G3275" s="1"/>
    </row>
    <row r="3276" spans="2:7" x14ac:dyDescent="0.2">
      <c r="B3276" s="13"/>
      <c r="C3276" s="13"/>
      <c r="F3276" s="1"/>
      <c r="G3276" s="1"/>
    </row>
    <row r="3277" spans="2:7" x14ac:dyDescent="0.2">
      <c r="B3277" s="13"/>
      <c r="C3277" s="13"/>
      <c r="F3277" s="1"/>
      <c r="G3277" s="1"/>
    </row>
    <row r="3278" spans="2:7" x14ac:dyDescent="0.2">
      <c r="B3278" s="13"/>
      <c r="C3278" s="13"/>
      <c r="F3278" s="1"/>
      <c r="G3278" s="1"/>
    </row>
    <row r="3279" spans="2:7" x14ac:dyDescent="0.2">
      <c r="B3279" s="13"/>
      <c r="C3279" s="13"/>
      <c r="F3279" s="1"/>
      <c r="G3279" s="1"/>
    </row>
    <row r="3280" spans="2:7" x14ac:dyDescent="0.2">
      <c r="B3280" s="13"/>
      <c r="C3280" s="13"/>
      <c r="F3280" s="1"/>
      <c r="G3280" s="1"/>
    </row>
    <row r="3281" spans="2:7" x14ac:dyDescent="0.2">
      <c r="B3281" s="13"/>
      <c r="C3281" s="13"/>
      <c r="F3281" s="1"/>
      <c r="G3281" s="1"/>
    </row>
    <row r="3282" spans="2:7" x14ac:dyDescent="0.2">
      <c r="B3282" s="13"/>
      <c r="C3282" s="13"/>
      <c r="F3282" s="1"/>
      <c r="G3282" s="1"/>
    </row>
    <row r="3283" spans="2:7" x14ac:dyDescent="0.2">
      <c r="B3283" s="13"/>
      <c r="C3283" s="13"/>
      <c r="F3283" s="1"/>
      <c r="G3283" s="1"/>
    </row>
    <row r="3284" spans="2:7" x14ac:dyDescent="0.2">
      <c r="B3284" s="13"/>
      <c r="C3284" s="13"/>
      <c r="F3284" s="1"/>
      <c r="G3284" s="1"/>
    </row>
    <row r="3285" spans="2:7" x14ac:dyDescent="0.2">
      <c r="B3285" s="13"/>
      <c r="C3285" s="13"/>
      <c r="F3285" s="1"/>
      <c r="G3285" s="1"/>
    </row>
    <row r="3286" spans="2:7" x14ac:dyDescent="0.2">
      <c r="B3286" s="13"/>
      <c r="C3286" s="13"/>
      <c r="F3286" s="1"/>
      <c r="G3286" s="1"/>
    </row>
    <row r="3287" spans="2:7" x14ac:dyDescent="0.2">
      <c r="B3287" s="13"/>
      <c r="C3287" s="13"/>
      <c r="F3287" s="1"/>
      <c r="G3287" s="1"/>
    </row>
    <row r="3288" spans="2:7" x14ac:dyDescent="0.2">
      <c r="B3288" s="13"/>
      <c r="C3288" s="13"/>
      <c r="F3288" s="1"/>
      <c r="G3288" s="1"/>
    </row>
    <row r="3289" spans="2:7" x14ac:dyDescent="0.2">
      <c r="B3289" s="13"/>
      <c r="C3289" s="13"/>
      <c r="F3289" s="1"/>
      <c r="G3289" s="1"/>
    </row>
    <row r="3290" spans="2:7" x14ac:dyDescent="0.2">
      <c r="B3290" s="13"/>
      <c r="C3290" s="13"/>
      <c r="F3290" s="1"/>
      <c r="G3290" s="1"/>
    </row>
    <row r="3291" spans="2:7" x14ac:dyDescent="0.2">
      <c r="B3291" s="13"/>
      <c r="C3291" s="13"/>
      <c r="F3291" s="1"/>
      <c r="G3291" s="1"/>
    </row>
    <row r="3292" spans="2:7" x14ac:dyDescent="0.2">
      <c r="B3292" s="13"/>
      <c r="C3292" s="13"/>
      <c r="F3292" s="1"/>
      <c r="G3292" s="1"/>
    </row>
    <row r="3293" spans="2:7" x14ac:dyDescent="0.2">
      <c r="B3293" s="13"/>
      <c r="C3293" s="13"/>
      <c r="F3293" s="1"/>
      <c r="G3293" s="1"/>
    </row>
    <row r="3294" spans="2:7" x14ac:dyDescent="0.2">
      <c r="B3294" s="13"/>
      <c r="C3294" s="13"/>
      <c r="F3294" s="1"/>
      <c r="G3294" s="1"/>
    </row>
    <row r="3295" spans="2:7" x14ac:dyDescent="0.2">
      <c r="B3295" s="13"/>
      <c r="C3295" s="13"/>
      <c r="F3295" s="1"/>
      <c r="G3295" s="1"/>
    </row>
    <row r="3296" spans="2:7" x14ac:dyDescent="0.2">
      <c r="B3296" s="13"/>
      <c r="C3296" s="13"/>
      <c r="F3296" s="1"/>
      <c r="G3296" s="1"/>
    </row>
    <row r="3297" spans="2:7" x14ac:dyDescent="0.2">
      <c r="B3297" s="13"/>
      <c r="C3297" s="13"/>
      <c r="F3297" s="1"/>
      <c r="G3297" s="1"/>
    </row>
    <row r="3298" spans="2:7" x14ac:dyDescent="0.2">
      <c r="B3298" s="13"/>
      <c r="C3298" s="13"/>
      <c r="F3298" s="1"/>
      <c r="G3298" s="1"/>
    </row>
    <row r="3299" spans="2:7" x14ac:dyDescent="0.2">
      <c r="B3299" s="13"/>
      <c r="C3299" s="13"/>
      <c r="F3299" s="1"/>
      <c r="G3299" s="1"/>
    </row>
    <row r="3300" spans="2:7" x14ac:dyDescent="0.2">
      <c r="B3300" s="13"/>
      <c r="C3300" s="13"/>
      <c r="F3300" s="1"/>
      <c r="G3300" s="1"/>
    </row>
    <row r="3301" spans="2:7" x14ac:dyDescent="0.2">
      <c r="B3301" s="13"/>
      <c r="C3301" s="13"/>
      <c r="F3301" s="1"/>
      <c r="G3301" s="1"/>
    </row>
    <row r="3302" spans="2:7" x14ac:dyDescent="0.2">
      <c r="B3302" s="13"/>
      <c r="C3302" s="13"/>
      <c r="F3302" s="1"/>
      <c r="G3302" s="1"/>
    </row>
    <row r="3303" spans="2:7" x14ac:dyDescent="0.2">
      <c r="B3303" s="13"/>
      <c r="C3303" s="13"/>
      <c r="F3303" s="1"/>
      <c r="G3303" s="1"/>
    </row>
    <row r="3304" spans="2:7" x14ac:dyDescent="0.2">
      <c r="B3304" s="13"/>
      <c r="C3304" s="13"/>
      <c r="F3304" s="1"/>
      <c r="G3304" s="1"/>
    </row>
    <row r="3305" spans="2:7" x14ac:dyDescent="0.2">
      <c r="B3305" s="13"/>
      <c r="C3305" s="13"/>
      <c r="F3305" s="1"/>
      <c r="G3305" s="1"/>
    </row>
    <row r="3306" spans="2:7" x14ac:dyDescent="0.2">
      <c r="B3306" s="13"/>
      <c r="C3306" s="13"/>
      <c r="F3306" s="1"/>
      <c r="G3306" s="1"/>
    </row>
    <row r="3307" spans="2:7" x14ac:dyDescent="0.2">
      <c r="B3307" s="13"/>
      <c r="C3307" s="13"/>
      <c r="F3307" s="1"/>
      <c r="G3307" s="1"/>
    </row>
    <row r="3308" spans="2:7" x14ac:dyDescent="0.2">
      <c r="B3308" s="13"/>
      <c r="C3308" s="13"/>
      <c r="F3308" s="1"/>
      <c r="G3308" s="1"/>
    </row>
    <row r="3309" spans="2:7" x14ac:dyDescent="0.2">
      <c r="B3309" s="13"/>
      <c r="C3309" s="13"/>
      <c r="F3309" s="1"/>
      <c r="G3309" s="1"/>
    </row>
    <row r="3310" spans="2:7" x14ac:dyDescent="0.2">
      <c r="B3310" s="13"/>
      <c r="C3310" s="13"/>
      <c r="F3310" s="1"/>
      <c r="G3310" s="1"/>
    </row>
    <row r="3311" spans="2:7" x14ac:dyDescent="0.2">
      <c r="B3311" s="13"/>
      <c r="C3311" s="13"/>
      <c r="F3311" s="1"/>
      <c r="G3311" s="1"/>
    </row>
    <row r="3312" spans="2:7" x14ac:dyDescent="0.2">
      <c r="B3312" s="13"/>
      <c r="C3312" s="13"/>
      <c r="F3312" s="1"/>
      <c r="G3312" s="1"/>
    </row>
    <row r="3313" spans="2:7" x14ac:dyDescent="0.2">
      <c r="B3313" s="13"/>
      <c r="C3313" s="13"/>
      <c r="F3313" s="1"/>
      <c r="G3313" s="1"/>
    </row>
    <row r="3314" spans="2:7" x14ac:dyDescent="0.2">
      <c r="B3314" s="13"/>
      <c r="C3314" s="13"/>
      <c r="F3314" s="1"/>
      <c r="G3314" s="1"/>
    </row>
    <row r="3315" spans="2:7" x14ac:dyDescent="0.2">
      <c r="B3315" s="13"/>
      <c r="C3315" s="13"/>
      <c r="F3315" s="1"/>
      <c r="G3315" s="1"/>
    </row>
    <row r="3316" spans="2:7" x14ac:dyDescent="0.2">
      <c r="B3316" s="13"/>
      <c r="C3316" s="13"/>
      <c r="F3316" s="1"/>
      <c r="G3316" s="1"/>
    </row>
    <row r="3317" spans="2:7" x14ac:dyDescent="0.2">
      <c r="B3317" s="13"/>
      <c r="C3317" s="13"/>
      <c r="F3317" s="1"/>
      <c r="G3317" s="1"/>
    </row>
    <row r="3318" spans="2:7" x14ac:dyDescent="0.2">
      <c r="B3318" s="13"/>
      <c r="C3318" s="13"/>
      <c r="F3318" s="1"/>
      <c r="G3318" s="1"/>
    </row>
    <row r="3319" spans="2:7" x14ac:dyDescent="0.2">
      <c r="B3319" s="13"/>
      <c r="C3319" s="13"/>
      <c r="F3319" s="1"/>
      <c r="G3319" s="1"/>
    </row>
    <row r="3320" spans="2:7" x14ac:dyDescent="0.2">
      <c r="B3320" s="13"/>
      <c r="C3320" s="13"/>
      <c r="F3320" s="1"/>
      <c r="G3320" s="1"/>
    </row>
    <row r="3321" spans="2:7" x14ac:dyDescent="0.2">
      <c r="B3321" s="13"/>
      <c r="C3321" s="13"/>
      <c r="F3321" s="1"/>
      <c r="G3321" s="1"/>
    </row>
    <row r="3322" spans="2:7" x14ac:dyDescent="0.2">
      <c r="B3322" s="13"/>
      <c r="C3322" s="13"/>
      <c r="F3322" s="1"/>
      <c r="G3322" s="1"/>
    </row>
    <row r="3323" spans="2:7" x14ac:dyDescent="0.2">
      <c r="B3323" s="13"/>
      <c r="C3323" s="13"/>
      <c r="F3323" s="1"/>
      <c r="G3323" s="1"/>
    </row>
    <row r="3324" spans="2:7" x14ac:dyDescent="0.2">
      <c r="B3324" s="13"/>
      <c r="C3324" s="13"/>
      <c r="F3324" s="1"/>
      <c r="G3324" s="1"/>
    </row>
    <row r="3325" spans="2:7" x14ac:dyDescent="0.2">
      <c r="B3325" s="13"/>
      <c r="C3325" s="13"/>
      <c r="F3325" s="1"/>
      <c r="G3325" s="1"/>
    </row>
    <row r="3326" spans="2:7" x14ac:dyDescent="0.2">
      <c r="B3326" s="13"/>
      <c r="C3326" s="13"/>
      <c r="F3326" s="1"/>
      <c r="G3326" s="1"/>
    </row>
    <row r="3327" spans="2:7" x14ac:dyDescent="0.2">
      <c r="B3327" s="13"/>
      <c r="C3327" s="13"/>
      <c r="F3327" s="1"/>
      <c r="G3327" s="1"/>
    </row>
    <row r="3328" spans="2:7" x14ac:dyDescent="0.2">
      <c r="B3328" s="13"/>
      <c r="C3328" s="13"/>
      <c r="F3328" s="1"/>
      <c r="G3328" s="1"/>
    </row>
    <row r="3329" spans="2:7" x14ac:dyDescent="0.2">
      <c r="B3329" s="13"/>
      <c r="C3329" s="13"/>
      <c r="F3329" s="1"/>
      <c r="G3329" s="1"/>
    </row>
    <row r="3330" spans="2:7" x14ac:dyDescent="0.2">
      <c r="B3330" s="13"/>
      <c r="C3330" s="13"/>
      <c r="F3330" s="1"/>
      <c r="G3330" s="1"/>
    </row>
    <row r="3331" spans="2:7" x14ac:dyDescent="0.2">
      <c r="B3331" s="13"/>
      <c r="C3331" s="13"/>
      <c r="F3331" s="1"/>
      <c r="G3331" s="1"/>
    </row>
    <row r="3332" spans="2:7" x14ac:dyDescent="0.2">
      <c r="B3332" s="13"/>
      <c r="C3332" s="13"/>
      <c r="F3332" s="1"/>
      <c r="G3332" s="1"/>
    </row>
    <row r="3333" spans="2:7" x14ac:dyDescent="0.2">
      <c r="B3333" s="13"/>
      <c r="C3333" s="13"/>
      <c r="F3333" s="1"/>
      <c r="G3333" s="1"/>
    </row>
    <row r="3334" spans="2:7" x14ac:dyDescent="0.2">
      <c r="B3334" s="13"/>
      <c r="C3334" s="13"/>
      <c r="F3334" s="1"/>
      <c r="G3334" s="1"/>
    </row>
    <row r="3335" spans="2:7" x14ac:dyDescent="0.2">
      <c r="B3335" s="13"/>
      <c r="C3335" s="13"/>
      <c r="F3335" s="1"/>
      <c r="G3335" s="1"/>
    </row>
    <row r="3336" spans="2:7" x14ac:dyDescent="0.2">
      <c r="B3336" s="13"/>
      <c r="C3336" s="13"/>
      <c r="F3336" s="1"/>
      <c r="G3336" s="1"/>
    </row>
    <row r="3337" spans="2:7" x14ac:dyDescent="0.2">
      <c r="B3337" s="13"/>
      <c r="C3337" s="13"/>
      <c r="F3337" s="1"/>
      <c r="G3337" s="1"/>
    </row>
    <row r="3338" spans="2:7" x14ac:dyDescent="0.2">
      <c r="B3338" s="13"/>
      <c r="C3338" s="13"/>
      <c r="F3338" s="1"/>
      <c r="G3338" s="1"/>
    </row>
    <row r="3339" spans="2:7" x14ac:dyDescent="0.2">
      <c r="B3339" s="13"/>
      <c r="C3339" s="13"/>
      <c r="F3339" s="1"/>
      <c r="G3339" s="1"/>
    </row>
    <row r="3340" spans="2:7" x14ac:dyDescent="0.2">
      <c r="B3340" s="13"/>
      <c r="C3340" s="13"/>
      <c r="F3340" s="1"/>
      <c r="G3340" s="1"/>
    </row>
    <row r="3341" spans="2:7" x14ac:dyDescent="0.2">
      <c r="B3341" s="13"/>
      <c r="C3341" s="13"/>
      <c r="F3341" s="1"/>
      <c r="G3341" s="1"/>
    </row>
    <row r="3342" spans="2:7" x14ac:dyDescent="0.2">
      <c r="B3342" s="13"/>
      <c r="C3342" s="13"/>
      <c r="F3342" s="1"/>
      <c r="G3342" s="1"/>
    </row>
    <row r="3343" spans="2:7" x14ac:dyDescent="0.2">
      <c r="B3343" s="13"/>
      <c r="C3343" s="13"/>
      <c r="F3343" s="1"/>
      <c r="G3343" s="1"/>
    </row>
    <row r="3344" spans="2:7" x14ac:dyDescent="0.2">
      <c r="B3344" s="13"/>
      <c r="C3344" s="13"/>
      <c r="F3344" s="1"/>
      <c r="G3344" s="1"/>
    </row>
    <row r="3345" spans="2:7" x14ac:dyDescent="0.2">
      <c r="B3345" s="13"/>
      <c r="C3345" s="13"/>
      <c r="F3345" s="1"/>
      <c r="G3345" s="1"/>
    </row>
    <row r="3346" spans="2:7" x14ac:dyDescent="0.2">
      <c r="B3346" s="13"/>
      <c r="C3346" s="13"/>
      <c r="F3346" s="1"/>
      <c r="G3346" s="1"/>
    </row>
    <row r="3347" spans="2:7" x14ac:dyDescent="0.2">
      <c r="B3347" s="13"/>
      <c r="C3347" s="13"/>
      <c r="F3347" s="1"/>
      <c r="G3347" s="1"/>
    </row>
    <row r="3348" spans="2:7" x14ac:dyDescent="0.2">
      <c r="B3348" s="13"/>
      <c r="C3348" s="13"/>
      <c r="F3348" s="1"/>
      <c r="G3348" s="1"/>
    </row>
    <row r="3349" spans="2:7" x14ac:dyDescent="0.2">
      <c r="B3349" s="13"/>
      <c r="C3349" s="13"/>
      <c r="F3349" s="1"/>
      <c r="G3349" s="1"/>
    </row>
    <row r="3350" spans="2:7" x14ac:dyDescent="0.2">
      <c r="B3350" s="13"/>
      <c r="C3350" s="13"/>
      <c r="F3350" s="1"/>
      <c r="G3350" s="1"/>
    </row>
    <row r="3351" spans="2:7" x14ac:dyDescent="0.2">
      <c r="B3351" s="13"/>
      <c r="C3351" s="13"/>
      <c r="F3351" s="1"/>
      <c r="G3351" s="1"/>
    </row>
    <row r="3352" spans="2:7" x14ac:dyDescent="0.2">
      <c r="B3352" s="13"/>
      <c r="C3352" s="13"/>
      <c r="F3352" s="1"/>
      <c r="G3352" s="1"/>
    </row>
    <row r="3353" spans="2:7" x14ac:dyDescent="0.2">
      <c r="B3353" s="13"/>
      <c r="C3353" s="13"/>
      <c r="F3353" s="1"/>
      <c r="G3353" s="1"/>
    </row>
    <row r="3354" spans="2:7" x14ac:dyDescent="0.2">
      <c r="B3354" s="13"/>
      <c r="C3354" s="13"/>
      <c r="F3354" s="1"/>
      <c r="G3354" s="1"/>
    </row>
    <row r="3355" spans="2:7" x14ac:dyDescent="0.2">
      <c r="B3355" s="13"/>
      <c r="C3355" s="13"/>
      <c r="F3355" s="1"/>
      <c r="G3355" s="1"/>
    </row>
    <row r="3356" spans="2:7" x14ac:dyDescent="0.2">
      <c r="B3356" s="13"/>
      <c r="C3356" s="13"/>
      <c r="F3356" s="1"/>
      <c r="G3356" s="1"/>
    </row>
    <row r="3357" spans="2:7" x14ac:dyDescent="0.2">
      <c r="B3357" s="13"/>
      <c r="C3357" s="13"/>
      <c r="F3357" s="1"/>
      <c r="G3357" s="1"/>
    </row>
    <row r="3358" spans="2:7" x14ac:dyDescent="0.2">
      <c r="B3358" s="13"/>
      <c r="C3358" s="13"/>
      <c r="F3358" s="1"/>
      <c r="G3358" s="1"/>
    </row>
    <row r="3359" spans="2:7" x14ac:dyDescent="0.2">
      <c r="B3359" s="13"/>
      <c r="C3359" s="13"/>
      <c r="F3359" s="1"/>
      <c r="G3359" s="1"/>
    </row>
    <row r="3360" spans="2:7" x14ac:dyDescent="0.2">
      <c r="B3360" s="13"/>
      <c r="C3360" s="13"/>
      <c r="F3360" s="1"/>
      <c r="G3360" s="1"/>
    </row>
    <row r="3361" spans="2:7" x14ac:dyDescent="0.2">
      <c r="B3361" s="13"/>
      <c r="C3361" s="13"/>
      <c r="F3361" s="1"/>
      <c r="G3361" s="1"/>
    </row>
    <row r="3362" spans="2:7" x14ac:dyDescent="0.2">
      <c r="B3362" s="13"/>
      <c r="C3362" s="13"/>
      <c r="F3362" s="1"/>
      <c r="G3362" s="1"/>
    </row>
    <row r="3363" spans="2:7" x14ac:dyDescent="0.2">
      <c r="B3363" s="13"/>
      <c r="C3363" s="13"/>
      <c r="F3363" s="1"/>
      <c r="G3363" s="1"/>
    </row>
    <row r="3364" spans="2:7" x14ac:dyDescent="0.2">
      <c r="B3364" s="13"/>
      <c r="C3364" s="13"/>
      <c r="F3364" s="1"/>
      <c r="G3364" s="1"/>
    </row>
    <row r="3365" spans="2:7" x14ac:dyDescent="0.2">
      <c r="B3365" s="13"/>
      <c r="C3365" s="13"/>
      <c r="F3365" s="1"/>
      <c r="G3365" s="1"/>
    </row>
    <row r="3366" spans="2:7" x14ac:dyDescent="0.2">
      <c r="B3366" s="13"/>
      <c r="C3366" s="13"/>
      <c r="F3366" s="1"/>
      <c r="G3366" s="1"/>
    </row>
    <row r="3367" spans="2:7" x14ac:dyDescent="0.2">
      <c r="B3367" s="13"/>
      <c r="C3367" s="13"/>
      <c r="F3367" s="1"/>
      <c r="G3367" s="1"/>
    </row>
    <row r="3368" spans="2:7" x14ac:dyDescent="0.2">
      <c r="B3368" s="13"/>
      <c r="C3368" s="13"/>
      <c r="F3368" s="1"/>
      <c r="G3368" s="1"/>
    </row>
    <row r="3369" spans="2:7" x14ac:dyDescent="0.2">
      <c r="B3369" s="13"/>
      <c r="C3369" s="13"/>
      <c r="F3369" s="1"/>
      <c r="G3369" s="1"/>
    </row>
    <row r="3370" spans="2:7" x14ac:dyDescent="0.2">
      <c r="B3370" s="13"/>
      <c r="C3370" s="13"/>
      <c r="F3370" s="1"/>
      <c r="G3370" s="1"/>
    </row>
    <row r="3371" spans="2:7" x14ac:dyDescent="0.2">
      <c r="B3371" s="13"/>
      <c r="C3371" s="13"/>
      <c r="F3371" s="1"/>
      <c r="G3371" s="1"/>
    </row>
    <row r="3372" spans="2:7" x14ac:dyDescent="0.2">
      <c r="B3372" s="13"/>
      <c r="C3372" s="13"/>
      <c r="F3372" s="1"/>
      <c r="G3372" s="1"/>
    </row>
    <row r="3373" spans="2:7" x14ac:dyDescent="0.2">
      <c r="B3373" s="13"/>
      <c r="C3373" s="13"/>
      <c r="F3373" s="1"/>
      <c r="G3373" s="1"/>
    </row>
    <row r="3374" spans="2:7" x14ac:dyDescent="0.2">
      <c r="B3374" s="13"/>
      <c r="C3374" s="13"/>
      <c r="F3374" s="1"/>
      <c r="G3374" s="1"/>
    </row>
    <row r="3375" spans="2:7" x14ac:dyDescent="0.2">
      <c r="B3375" s="13"/>
      <c r="C3375" s="13"/>
      <c r="F3375" s="1"/>
      <c r="G3375" s="1"/>
    </row>
    <row r="3376" spans="2:7" x14ac:dyDescent="0.2">
      <c r="B3376" s="13"/>
      <c r="C3376" s="13"/>
      <c r="F3376" s="1"/>
      <c r="G3376" s="1"/>
    </row>
    <row r="3377" spans="2:7" x14ac:dyDescent="0.2">
      <c r="B3377" s="13"/>
      <c r="C3377" s="13"/>
      <c r="F3377" s="1"/>
      <c r="G3377" s="1"/>
    </row>
    <row r="3378" spans="2:7" x14ac:dyDescent="0.2">
      <c r="B3378" s="13"/>
      <c r="C3378" s="13"/>
      <c r="F3378" s="1"/>
      <c r="G3378" s="1"/>
    </row>
    <row r="3379" spans="2:7" x14ac:dyDescent="0.2">
      <c r="B3379" s="13"/>
      <c r="C3379" s="13"/>
      <c r="F3379" s="1"/>
      <c r="G3379" s="1"/>
    </row>
    <row r="3380" spans="2:7" x14ac:dyDescent="0.2">
      <c r="B3380" s="13"/>
      <c r="C3380" s="13"/>
      <c r="F3380" s="1"/>
      <c r="G3380" s="1"/>
    </row>
    <row r="3381" spans="2:7" x14ac:dyDescent="0.2">
      <c r="B3381" s="13"/>
      <c r="C3381" s="13"/>
      <c r="F3381" s="1"/>
      <c r="G3381" s="1"/>
    </row>
    <row r="3382" spans="2:7" x14ac:dyDescent="0.2">
      <c r="B3382" s="13"/>
      <c r="C3382" s="13"/>
      <c r="F3382" s="1"/>
      <c r="G3382" s="1"/>
    </row>
    <row r="3383" spans="2:7" x14ac:dyDescent="0.2">
      <c r="B3383" s="13"/>
      <c r="C3383" s="13"/>
      <c r="F3383" s="1"/>
      <c r="G3383" s="1"/>
    </row>
    <row r="3384" spans="2:7" x14ac:dyDescent="0.2">
      <c r="B3384" s="13"/>
      <c r="C3384" s="13"/>
      <c r="F3384" s="1"/>
      <c r="G3384" s="1"/>
    </row>
    <row r="3385" spans="2:7" x14ac:dyDescent="0.2">
      <c r="B3385" s="13"/>
      <c r="C3385" s="13"/>
      <c r="F3385" s="1"/>
      <c r="G3385" s="1"/>
    </row>
    <row r="3386" spans="2:7" x14ac:dyDescent="0.2">
      <c r="B3386" s="13"/>
      <c r="C3386" s="13"/>
      <c r="F3386" s="1"/>
      <c r="G3386" s="1"/>
    </row>
    <row r="3387" spans="2:7" x14ac:dyDescent="0.2">
      <c r="B3387" s="13"/>
      <c r="C3387" s="13"/>
      <c r="F3387" s="1"/>
      <c r="G3387" s="1"/>
    </row>
    <row r="3388" spans="2:7" x14ac:dyDescent="0.2">
      <c r="B3388" s="13"/>
      <c r="C3388" s="13"/>
      <c r="F3388" s="1"/>
      <c r="G3388" s="1"/>
    </row>
    <row r="3389" spans="2:7" x14ac:dyDescent="0.2">
      <c r="B3389" s="13"/>
      <c r="C3389" s="13"/>
      <c r="F3389" s="1"/>
      <c r="G3389" s="1"/>
    </row>
    <row r="3390" spans="2:7" x14ac:dyDescent="0.2">
      <c r="B3390" s="13"/>
      <c r="C3390" s="13"/>
      <c r="F3390" s="1"/>
      <c r="G3390" s="1"/>
    </row>
    <row r="3391" spans="2:7" x14ac:dyDescent="0.2">
      <c r="B3391" s="13"/>
      <c r="C3391" s="13"/>
      <c r="F3391" s="1"/>
      <c r="G3391" s="1"/>
    </row>
    <row r="3392" spans="2:7" x14ac:dyDescent="0.2">
      <c r="B3392" s="13"/>
      <c r="C3392" s="13"/>
      <c r="F3392" s="1"/>
      <c r="G3392" s="1"/>
    </row>
    <row r="3393" spans="2:7" x14ac:dyDescent="0.2">
      <c r="B3393" s="13"/>
      <c r="C3393" s="13"/>
      <c r="F3393" s="1"/>
      <c r="G3393" s="1"/>
    </row>
    <row r="3394" spans="2:7" x14ac:dyDescent="0.2">
      <c r="B3394" s="13"/>
      <c r="C3394" s="13"/>
      <c r="F3394" s="1"/>
      <c r="G3394" s="1"/>
    </row>
    <row r="3395" spans="2:7" x14ac:dyDescent="0.2">
      <c r="B3395" s="13"/>
      <c r="C3395" s="13"/>
      <c r="F3395" s="1"/>
      <c r="G3395" s="1"/>
    </row>
    <row r="3396" spans="2:7" x14ac:dyDescent="0.2">
      <c r="B3396" s="13"/>
      <c r="C3396" s="13"/>
      <c r="F3396" s="1"/>
      <c r="G3396" s="1"/>
    </row>
    <row r="3397" spans="2:7" x14ac:dyDescent="0.2">
      <c r="B3397" s="13"/>
      <c r="C3397" s="13"/>
      <c r="F3397" s="1"/>
      <c r="G3397" s="1"/>
    </row>
    <row r="3398" spans="2:7" x14ac:dyDescent="0.2">
      <c r="B3398" s="13"/>
      <c r="C3398" s="13"/>
      <c r="F3398" s="1"/>
      <c r="G3398" s="1"/>
    </row>
    <row r="3399" spans="2:7" x14ac:dyDescent="0.2">
      <c r="B3399" s="13"/>
      <c r="C3399" s="13"/>
      <c r="F3399" s="1"/>
      <c r="G3399" s="1"/>
    </row>
    <row r="3400" spans="2:7" x14ac:dyDescent="0.2">
      <c r="B3400" s="13"/>
      <c r="C3400" s="13"/>
      <c r="F3400" s="1"/>
      <c r="G3400" s="1"/>
    </row>
    <row r="3401" spans="2:7" x14ac:dyDescent="0.2">
      <c r="B3401" s="13"/>
      <c r="C3401" s="13"/>
      <c r="F3401" s="1"/>
      <c r="G3401" s="1"/>
    </row>
    <row r="3402" spans="2:7" x14ac:dyDescent="0.2">
      <c r="B3402" s="13"/>
      <c r="C3402" s="13"/>
      <c r="F3402" s="1"/>
      <c r="G3402" s="1"/>
    </row>
    <row r="3403" spans="2:7" x14ac:dyDescent="0.2">
      <c r="B3403" s="13"/>
      <c r="C3403" s="13"/>
      <c r="F3403" s="1"/>
      <c r="G3403" s="1"/>
    </row>
    <row r="3404" spans="2:7" x14ac:dyDescent="0.2">
      <c r="B3404" s="13"/>
      <c r="C3404" s="13"/>
      <c r="F3404" s="1"/>
      <c r="G3404" s="1"/>
    </row>
    <row r="3405" spans="2:7" x14ac:dyDescent="0.2">
      <c r="B3405" s="13"/>
      <c r="C3405" s="13"/>
      <c r="F3405" s="1"/>
      <c r="G3405" s="1"/>
    </row>
    <row r="3406" spans="2:7" x14ac:dyDescent="0.2">
      <c r="B3406" s="13"/>
      <c r="C3406" s="13"/>
      <c r="F3406" s="1"/>
      <c r="G3406" s="1"/>
    </row>
    <row r="3407" spans="2:7" x14ac:dyDescent="0.2">
      <c r="B3407" s="13"/>
      <c r="C3407" s="13"/>
      <c r="F3407" s="1"/>
      <c r="G3407" s="1"/>
    </row>
    <row r="3408" spans="2:7" x14ac:dyDescent="0.2">
      <c r="B3408" s="13"/>
      <c r="C3408" s="13"/>
      <c r="F3408" s="1"/>
      <c r="G3408" s="1"/>
    </row>
    <row r="3409" spans="2:7" x14ac:dyDescent="0.2">
      <c r="B3409" s="13"/>
      <c r="C3409" s="13"/>
      <c r="F3409" s="1"/>
      <c r="G3409" s="1"/>
    </row>
    <row r="3410" spans="2:7" x14ac:dyDescent="0.2">
      <c r="B3410" s="13"/>
      <c r="C3410" s="13"/>
      <c r="F3410" s="1"/>
      <c r="G3410" s="1"/>
    </row>
    <row r="3411" spans="2:7" x14ac:dyDescent="0.2">
      <c r="B3411" s="13"/>
      <c r="C3411" s="13"/>
      <c r="F3411" s="1"/>
      <c r="G3411" s="1"/>
    </row>
    <row r="3412" spans="2:7" x14ac:dyDescent="0.2">
      <c r="B3412" s="13"/>
      <c r="C3412" s="13"/>
      <c r="F3412" s="1"/>
      <c r="G3412" s="1"/>
    </row>
    <row r="3413" spans="2:7" x14ac:dyDescent="0.2">
      <c r="B3413" s="13"/>
      <c r="C3413" s="13"/>
      <c r="F3413" s="1"/>
      <c r="G3413" s="1"/>
    </row>
    <row r="3414" spans="2:7" x14ac:dyDescent="0.2">
      <c r="B3414" s="13"/>
      <c r="C3414" s="13"/>
      <c r="F3414" s="1"/>
      <c r="G3414" s="1"/>
    </row>
    <row r="3415" spans="2:7" x14ac:dyDescent="0.2">
      <c r="B3415" s="13"/>
      <c r="C3415" s="13"/>
      <c r="F3415" s="1"/>
      <c r="G3415" s="1"/>
    </row>
    <row r="3416" spans="2:7" x14ac:dyDescent="0.2">
      <c r="B3416" s="13"/>
      <c r="C3416" s="13"/>
      <c r="F3416" s="1"/>
      <c r="G3416" s="1"/>
    </row>
    <row r="3417" spans="2:7" x14ac:dyDescent="0.2">
      <c r="B3417" s="13"/>
      <c r="C3417" s="13"/>
      <c r="F3417" s="1"/>
      <c r="G3417" s="1"/>
    </row>
    <row r="3418" spans="2:7" x14ac:dyDescent="0.2">
      <c r="B3418" s="13"/>
      <c r="C3418" s="13"/>
      <c r="F3418" s="1"/>
      <c r="G3418" s="1"/>
    </row>
    <row r="3419" spans="2:7" x14ac:dyDescent="0.2">
      <c r="B3419" s="13"/>
      <c r="C3419" s="13"/>
      <c r="F3419" s="1"/>
      <c r="G3419" s="1"/>
    </row>
    <row r="3420" spans="2:7" x14ac:dyDescent="0.2">
      <c r="B3420" s="13"/>
      <c r="C3420" s="13"/>
      <c r="F3420" s="1"/>
      <c r="G3420" s="1"/>
    </row>
    <row r="3421" spans="2:7" x14ac:dyDescent="0.2">
      <c r="B3421" s="13"/>
      <c r="C3421" s="13"/>
      <c r="F3421" s="1"/>
      <c r="G3421" s="1"/>
    </row>
    <row r="3422" spans="2:7" x14ac:dyDescent="0.2">
      <c r="B3422" s="13"/>
      <c r="C3422" s="13"/>
      <c r="F3422" s="1"/>
      <c r="G3422" s="1"/>
    </row>
    <row r="3423" spans="2:7" x14ac:dyDescent="0.2">
      <c r="B3423" s="13"/>
      <c r="C3423" s="13"/>
      <c r="F3423" s="1"/>
      <c r="G3423" s="1"/>
    </row>
    <row r="3424" spans="2:7" x14ac:dyDescent="0.2">
      <c r="B3424" s="13"/>
      <c r="C3424" s="13"/>
      <c r="F3424" s="1"/>
      <c r="G3424" s="1"/>
    </row>
    <row r="3425" spans="2:7" x14ac:dyDescent="0.2">
      <c r="B3425" s="13"/>
      <c r="C3425" s="13"/>
      <c r="F3425" s="1"/>
      <c r="G3425" s="1"/>
    </row>
    <row r="3426" spans="2:7" x14ac:dyDescent="0.2">
      <c r="B3426" s="13"/>
      <c r="C3426" s="13"/>
      <c r="F3426" s="1"/>
      <c r="G3426" s="1"/>
    </row>
    <row r="3427" spans="2:7" x14ac:dyDescent="0.2">
      <c r="B3427" s="13"/>
      <c r="C3427" s="13"/>
      <c r="F3427" s="1"/>
      <c r="G3427" s="1"/>
    </row>
    <row r="3428" spans="2:7" x14ac:dyDescent="0.2">
      <c r="B3428" s="13"/>
      <c r="C3428" s="13"/>
      <c r="F3428" s="1"/>
      <c r="G3428" s="1"/>
    </row>
    <row r="3429" spans="2:7" x14ac:dyDescent="0.2">
      <c r="B3429" s="13"/>
      <c r="C3429" s="13"/>
      <c r="F3429" s="1"/>
      <c r="G3429" s="1"/>
    </row>
    <row r="3430" spans="2:7" x14ac:dyDescent="0.2">
      <c r="B3430" s="13"/>
      <c r="C3430" s="13"/>
      <c r="F3430" s="1"/>
      <c r="G3430" s="1"/>
    </row>
    <row r="3431" spans="2:7" x14ac:dyDescent="0.2">
      <c r="B3431" s="13"/>
      <c r="C3431" s="13"/>
      <c r="F3431" s="1"/>
      <c r="G3431" s="1"/>
    </row>
    <row r="3432" spans="2:7" x14ac:dyDescent="0.2">
      <c r="B3432" s="13"/>
      <c r="C3432" s="13"/>
      <c r="F3432" s="1"/>
      <c r="G3432" s="1"/>
    </row>
    <row r="3433" spans="2:7" x14ac:dyDescent="0.2">
      <c r="B3433" s="13"/>
      <c r="C3433" s="13"/>
      <c r="F3433" s="1"/>
      <c r="G3433" s="1"/>
    </row>
    <row r="3434" spans="2:7" x14ac:dyDescent="0.2">
      <c r="B3434" s="13"/>
      <c r="C3434" s="13"/>
      <c r="F3434" s="1"/>
      <c r="G3434" s="1"/>
    </row>
    <row r="3435" spans="2:7" x14ac:dyDescent="0.2">
      <c r="B3435" s="13"/>
      <c r="C3435" s="13"/>
      <c r="F3435" s="1"/>
      <c r="G3435" s="1"/>
    </row>
    <row r="3436" spans="2:7" x14ac:dyDescent="0.2">
      <c r="B3436" s="13"/>
      <c r="C3436" s="13"/>
      <c r="F3436" s="1"/>
      <c r="G3436" s="1"/>
    </row>
    <row r="3437" spans="2:7" x14ac:dyDescent="0.2">
      <c r="B3437" s="13"/>
      <c r="C3437" s="13"/>
      <c r="F3437" s="1"/>
      <c r="G3437" s="1"/>
    </row>
    <row r="3438" spans="2:7" x14ac:dyDescent="0.2">
      <c r="B3438" s="13"/>
      <c r="C3438" s="13"/>
      <c r="F3438" s="1"/>
      <c r="G3438" s="1"/>
    </row>
    <row r="3439" spans="2:7" x14ac:dyDescent="0.2">
      <c r="B3439" s="13"/>
      <c r="C3439" s="13"/>
      <c r="F3439" s="1"/>
      <c r="G3439" s="1"/>
    </row>
    <row r="3440" spans="2:7" x14ac:dyDescent="0.2">
      <c r="B3440" s="13"/>
      <c r="C3440" s="13"/>
      <c r="F3440" s="1"/>
      <c r="G3440" s="1"/>
    </row>
    <row r="3441" spans="2:7" x14ac:dyDescent="0.2">
      <c r="B3441" s="13"/>
      <c r="C3441" s="13"/>
      <c r="F3441" s="1"/>
      <c r="G3441" s="1"/>
    </row>
    <row r="3442" spans="2:7" x14ac:dyDescent="0.2">
      <c r="B3442" s="13"/>
      <c r="C3442" s="13"/>
      <c r="F3442" s="1"/>
      <c r="G3442" s="1"/>
    </row>
    <row r="3443" spans="2:7" x14ac:dyDescent="0.2">
      <c r="B3443" s="13"/>
      <c r="C3443" s="13"/>
      <c r="F3443" s="1"/>
      <c r="G3443" s="1"/>
    </row>
    <row r="3444" spans="2:7" x14ac:dyDescent="0.2">
      <c r="B3444" s="13"/>
      <c r="C3444" s="13"/>
      <c r="F3444" s="1"/>
      <c r="G3444" s="1"/>
    </row>
    <row r="3445" spans="2:7" x14ac:dyDescent="0.2">
      <c r="B3445" s="13"/>
      <c r="C3445" s="13"/>
      <c r="F3445" s="1"/>
      <c r="G3445" s="1"/>
    </row>
    <row r="3446" spans="2:7" x14ac:dyDescent="0.2">
      <c r="B3446" s="13"/>
      <c r="C3446" s="13"/>
      <c r="F3446" s="1"/>
      <c r="G3446" s="1"/>
    </row>
    <row r="3447" spans="2:7" x14ac:dyDescent="0.2">
      <c r="B3447" s="13"/>
      <c r="C3447" s="13"/>
      <c r="F3447" s="1"/>
      <c r="G3447" s="1"/>
    </row>
    <row r="3448" spans="2:7" x14ac:dyDescent="0.2">
      <c r="B3448" s="13"/>
      <c r="C3448" s="13"/>
      <c r="F3448" s="1"/>
      <c r="G3448" s="1"/>
    </row>
    <row r="3449" spans="2:7" x14ac:dyDescent="0.2">
      <c r="B3449" s="13"/>
      <c r="C3449" s="13"/>
      <c r="F3449" s="1"/>
      <c r="G3449" s="1"/>
    </row>
    <row r="3450" spans="2:7" x14ac:dyDescent="0.2">
      <c r="B3450" s="13"/>
      <c r="C3450" s="13"/>
      <c r="F3450" s="1"/>
      <c r="G3450" s="1"/>
    </row>
    <row r="3451" spans="2:7" x14ac:dyDescent="0.2">
      <c r="B3451" s="13"/>
      <c r="C3451" s="13"/>
      <c r="F3451" s="1"/>
      <c r="G3451" s="1"/>
    </row>
    <row r="3452" spans="2:7" x14ac:dyDescent="0.2">
      <c r="B3452" s="13"/>
      <c r="C3452" s="13"/>
      <c r="F3452" s="1"/>
      <c r="G3452" s="1"/>
    </row>
    <row r="3453" spans="2:7" x14ac:dyDescent="0.2">
      <c r="B3453" s="13"/>
      <c r="C3453" s="13"/>
      <c r="F3453" s="1"/>
      <c r="G3453" s="1"/>
    </row>
    <row r="3454" spans="2:7" x14ac:dyDescent="0.2">
      <c r="B3454" s="13"/>
      <c r="C3454" s="13"/>
      <c r="F3454" s="1"/>
      <c r="G3454" s="1"/>
    </row>
    <row r="3455" spans="2:7" x14ac:dyDescent="0.2">
      <c r="B3455" s="13"/>
      <c r="C3455" s="13"/>
      <c r="F3455" s="1"/>
      <c r="G3455" s="1"/>
    </row>
    <row r="3456" spans="2:7" x14ac:dyDescent="0.2">
      <c r="B3456" s="13"/>
      <c r="C3456" s="13"/>
      <c r="F3456" s="1"/>
      <c r="G3456" s="1"/>
    </row>
    <row r="3457" spans="2:7" x14ac:dyDescent="0.2">
      <c r="B3457" s="13"/>
      <c r="C3457" s="13"/>
      <c r="F3457" s="1"/>
      <c r="G3457" s="1"/>
    </row>
    <row r="3458" spans="2:7" x14ac:dyDescent="0.2">
      <c r="B3458" s="13"/>
      <c r="C3458" s="13"/>
      <c r="F3458" s="1"/>
      <c r="G3458" s="1"/>
    </row>
    <row r="3459" spans="2:7" x14ac:dyDescent="0.2">
      <c r="B3459" s="13"/>
      <c r="C3459" s="13"/>
      <c r="F3459" s="1"/>
      <c r="G3459" s="1"/>
    </row>
    <row r="3460" spans="2:7" x14ac:dyDescent="0.2">
      <c r="B3460" s="13"/>
      <c r="C3460" s="13"/>
      <c r="F3460" s="1"/>
      <c r="G3460" s="1"/>
    </row>
    <row r="3461" spans="2:7" x14ac:dyDescent="0.2">
      <c r="B3461" s="13"/>
      <c r="C3461" s="13"/>
      <c r="F3461" s="1"/>
      <c r="G3461" s="1"/>
    </row>
    <row r="3462" spans="2:7" x14ac:dyDescent="0.2">
      <c r="B3462" s="13"/>
      <c r="C3462" s="13"/>
      <c r="F3462" s="1"/>
      <c r="G3462" s="1"/>
    </row>
    <row r="3463" spans="2:7" x14ac:dyDescent="0.2">
      <c r="B3463" s="13"/>
      <c r="C3463" s="13"/>
      <c r="F3463" s="1"/>
      <c r="G3463" s="1"/>
    </row>
    <row r="3464" spans="2:7" x14ac:dyDescent="0.2">
      <c r="B3464" s="13"/>
      <c r="C3464" s="13"/>
      <c r="F3464" s="1"/>
      <c r="G3464" s="1"/>
    </row>
    <row r="3465" spans="2:7" x14ac:dyDescent="0.2">
      <c r="B3465" s="13"/>
      <c r="C3465" s="13"/>
      <c r="F3465" s="1"/>
      <c r="G3465" s="1"/>
    </row>
    <row r="3466" spans="2:7" x14ac:dyDescent="0.2">
      <c r="B3466" s="13"/>
      <c r="C3466" s="13"/>
      <c r="F3466" s="1"/>
      <c r="G3466" s="1"/>
    </row>
    <row r="3467" spans="2:7" x14ac:dyDescent="0.2">
      <c r="B3467" s="13"/>
      <c r="C3467" s="13"/>
      <c r="F3467" s="1"/>
      <c r="G3467" s="1"/>
    </row>
    <row r="3468" spans="2:7" x14ac:dyDescent="0.2">
      <c r="B3468" s="13"/>
      <c r="C3468" s="13"/>
      <c r="F3468" s="1"/>
      <c r="G3468" s="1"/>
    </row>
    <row r="3469" spans="2:7" x14ac:dyDescent="0.2">
      <c r="B3469" s="13"/>
      <c r="C3469" s="13"/>
      <c r="F3469" s="1"/>
      <c r="G3469" s="1"/>
    </row>
    <row r="3470" spans="2:7" x14ac:dyDescent="0.2">
      <c r="B3470" s="13"/>
      <c r="C3470" s="13"/>
      <c r="F3470" s="1"/>
      <c r="G3470" s="1"/>
    </row>
    <row r="3471" spans="2:7" x14ac:dyDescent="0.2">
      <c r="B3471" s="13"/>
      <c r="C3471" s="13"/>
      <c r="F3471" s="1"/>
      <c r="G3471" s="1"/>
    </row>
    <row r="3472" spans="2:7" x14ac:dyDescent="0.2">
      <c r="B3472" s="13"/>
      <c r="C3472" s="13"/>
      <c r="F3472" s="1"/>
      <c r="G3472" s="1"/>
    </row>
    <row r="3473" spans="2:7" x14ac:dyDescent="0.2">
      <c r="B3473" s="13"/>
      <c r="C3473" s="13"/>
      <c r="F3473" s="1"/>
      <c r="G3473" s="1"/>
    </row>
    <row r="3474" spans="2:7" x14ac:dyDescent="0.2">
      <c r="B3474" s="13"/>
      <c r="C3474" s="13"/>
      <c r="F3474" s="1"/>
      <c r="G3474" s="1"/>
    </row>
    <row r="3475" spans="2:7" x14ac:dyDescent="0.2">
      <c r="B3475" s="13"/>
      <c r="C3475" s="13"/>
      <c r="F3475" s="1"/>
      <c r="G3475" s="1"/>
    </row>
    <row r="3476" spans="2:7" x14ac:dyDescent="0.2">
      <c r="B3476" s="13"/>
      <c r="C3476" s="13"/>
      <c r="F3476" s="1"/>
      <c r="G3476" s="1"/>
    </row>
    <row r="3477" spans="2:7" x14ac:dyDescent="0.2">
      <c r="B3477" s="13"/>
      <c r="C3477" s="13"/>
      <c r="F3477" s="1"/>
      <c r="G3477" s="1"/>
    </row>
    <row r="3478" spans="2:7" x14ac:dyDescent="0.2">
      <c r="B3478" s="13"/>
      <c r="C3478" s="13"/>
      <c r="F3478" s="1"/>
      <c r="G3478" s="1"/>
    </row>
    <row r="3479" spans="2:7" x14ac:dyDescent="0.2">
      <c r="B3479" s="13"/>
      <c r="C3479" s="13"/>
      <c r="F3479" s="1"/>
      <c r="G3479" s="1"/>
    </row>
    <row r="3480" spans="2:7" x14ac:dyDescent="0.2">
      <c r="B3480" s="13"/>
      <c r="C3480" s="13"/>
      <c r="F3480" s="1"/>
      <c r="G3480" s="1"/>
    </row>
    <row r="3481" spans="2:7" x14ac:dyDescent="0.2">
      <c r="B3481" s="13"/>
      <c r="C3481" s="13"/>
      <c r="F3481" s="1"/>
      <c r="G3481" s="1"/>
    </row>
    <row r="3482" spans="2:7" x14ac:dyDescent="0.2">
      <c r="B3482" s="13"/>
      <c r="C3482" s="13"/>
      <c r="F3482" s="1"/>
      <c r="G3482" s="1"/>
    </row>
    <row r="3483" spans="2:7" x14ac:dyDescent="0.2">
      <c r="B3483" s="13"/>
      <c r="C3483" s="13"/>
      <c r="F3483" s="1"/>
      <c r="G3483" s="1"/>
    </row>
    <row r="3484" spans="2:7" x14ac:dyDescent="0.2">
      <c r="B3484" s="13"/>
      <c r="C3484" s="13"/>
      <c r="F3484" s="1"/>
      <c r="G3484" s="1"/>
    </row>
    <row r="3485" spans="2:7" x14ac:dyDescent="0.2">
      <c r="B3485" s="13"/>
      <c r="C3485" s="13"/>
      <c r="F3485" s="1"/>
      <c r="G3485" s="1"/>
    </row>
    <row r="3486" spans="2:7" x14ac:dyDescent="0.2">
      <c r="B3486" s="13"/>
      <c r="C3486" s="13"/>
      <c r="F3486" s="1"/>
      <c r="G3486" s="1"/>
    </row>
    <row r="3487" spans="2:7" x14ac:dyDescent="0.2">
      <c r="B3487" s="13"/>
      <c r="C3487" s="13"/>
      <c r="F3487" s="1"/>
      <c r="G3487" s="1"/>
    </row>
    <row r="3488" spans="2:7" x14ac:dyDescent="0.2">
      <c r="B3488" s="13"/>
      <c r="C3488" s="13"/>
      <c r="F3488" s="1"/>
      <c r="G3488" s="1"/>
    </row>
    <row r="3489" spans="2:7" x14ac:dyDescent="0.2">
      <c r="B3489" s="13"/>
      <c r="C3489" s="13"/>
      <c r="F3489" s="1"/>
      <c r="G3489" s="1"/>
    </row>
    <row r="3490" spans="2:7" x14ac:dyDescent="0.2">
      <c r="B3490" s="13"/>
      <c r="C3490" s="13"/>
      <c r="F3490" s="1"/>
      <c r="G3490" s="1"/>
    </row>
    <row r="3491" spans="2:7" x14ac:dyDescent="0.2">
      <c r="B3491" s="13"/>
      <c r="C3491" s="13"/>
      <c r="F3491" s="1"/>
      <c r="G3491" s="1"/>
    </row>
    <row r="3492" spans="2:7" x14ac:dyDescent="0.2">
      <c r="B3492" s="13"/>
      <c r="C3492" s="13"/>
      <c r="F3492" s="1"/>
      <c r="G3492" s="1"/>
    </row>
    <row r="3493" spans="2:7" x14ac:dyDescent="0.2">
      <c r="B3493" s="13"/>
      <c r="C3493" s="13"/>
      <c r="F3493" s="1"/>
      <c r="G3493" s="1"/>
    </row>
    <row r="3494" spans="2:7" x14ac:dyDescent="0.2">
      <c r="B3494" s="13"/>
      <c r="C3494" s="13"/>
      <c r="F3494" s="1"/>
      <c r="G3494" s="1"/>
    </row>
    <row r="3495" spans="2:7" x14ac:dyDescent="0.2">
      <c r="B3495" s="13"/>
      <c r="C3495" s="13"/>
      <c r="F3495" s="1"/>
      <c r="G3495" s="1"/>
    </row>
    <row r="3496" spans="2:7" x14ac:dyDescent="0.2">
      <c r="B3496" s="13"/>
      <c r="C3496" s="13"/>
      <c r="F3496" s="1"/>
      <c r="G3496" s="1"/>
    </row>
    <row r="3497" spans="2:7" x14ac:dyDescent="0.2">
      <c r="B3497" s="13"/>
      <c r="C3497" s="13"/>
      <c r="F3497" s="1"/>
      <c r="G3497" s="1"/>
    </row>
    <row r="3498" spans="2:7" x14ac:dyDescent="0.2">
      <c r="B3498" s="13"/>
      <c r="C3498" s="13"/>
      <c r="F3498" s="1"/>
      <c r="G3498" s="1"/>
    </row>
    <row r="3499" spans="2:7" x14ac:dyDescent="0.2">
      <c r="B3499" s="13"/>
      <c r="C3499" s="13"/>
      <c r="F3499" s="1"/>
      <c r="G3499" s="1"/>
    </row>
    <row r="3500" spans="2:7" x14ac:dyDescent="0.2">
      <c r="B3500" s="13"/>
      <c r="C3500" s="13"/>
      <c r="F3500" s="1"/>
      <c r="G3500" s="1"/>
    </row>
    <row r="3501" spans="2:7" x14ac:dyDescent="0.2">
      <c r="B3501" s="13"/>
      <c r="C3501" s="13"/>
      <c r="F3501" s="1"/>
      <c r="G3501" s="1"/>
    </row>
    <row r="3502" spans="2:7" x14ac:dyDescent="0.2">
      <c r="B3502" s="13"/>
      <c r="C3502" s="13"/>
      <c r="F3502" s="1"/>
      <c r="G3502" s="1"/>
    </row>
    <row r="3503" spans="2:7" x14ac:dyDescent="0.2">
      <c r="B3503" s="13"/>
      <c r="C3503" s="13"/>
      <c r="F3503" s="1"/>
      <c r="G3503" s="1"/>
    </row>
    <row r="3504" spans="2:7" x14ac:dyDescent="0.2">
      <c r="B3504" s="13"/>
      <c r="C3504" s="13"/>
      <c r="F3504" s="1"/>
      <c r="G3504" s="1"/>
    </row>
    <row r="3505" spans="2:7" x14ac:dyDescent="0.2">
      <c r="B3505" s="13"/>
      <c r="C3505" s="13"/>
      <c r="F3505" s="1"/>
      <c r="G3505" s="1"/>
    </row>
    <row r="3506" spans="2:7" x14ac:dyDescent="0.2">
      <c r="B3506" s="13"/>
      <c r="C3506" s="13"/>
      <c r="F3506" s="1"/>
      <c r="G3506" s="1"/>
    </row>
    <row r="3507" spans="2:7" x14ac:dyDescent="0.2">
      <c r="B3507" s="13"/>
      <c r="C3507" s="13"/>
      <c r="F3507" s="1"/>
      <c r="G3507" s="1"/>
    </row>
    <row r="3508" spans="2:7" x14ac:dyDescent="0.2">
      <c r="B3508" s="13"/>
      <c r="C3508" s="13"/>
      <c r="F3508" s="1"/>
      <c r="G3508" s="1"/>
    </row>
    <row r="3509" spans="2:7" x14ac:dyDescent="0.2">
      <c r="B3509" s="13"/>
      <c r="C3509" s="13"/>
      <c r="F3509" s="1"/>
      <c r="G3509" s="1"/>
    </row>
    <row r="3510" spans="2:7" x14ac:dyDescent="0.2">
      <c r="B3510" s="13"/>
      <c r="C3510" s="13"/>
      <c r="F3510" s="1"/>
      <c r="G3510" s="1"/>
    </row>
    <row r="3511" spans="2:7" x14ac:dyDescent="0.2">
      <c r="B3511" s="13"/>
      <c r="C3511" s="13"/>
      <c r="F3511" s="1"/>
      <c r="G3511" s="1"/>
    </row>
    <row r="3512" spans="2:7" x14ac:dyDescent="0.2">
      <c r="B3512" s="13"/>
      <c r="C3512" s="13"/>
      <c r="F3512" s="1"/>
      <c r="G3512" s="1"/>
    </row>
    <row r="3513" spans="2:7" x14ac:dyDescent="0.2">
      <c r="B3513" s="13"/>
      <c r="C3513" s="13"/>
      <c r="F3513" s="1"/>
      <c r="G3513" s="1"/>
    </row>
    <row r="3514" spans="2:7" x14ac:dyDescent="0.2">
      <c r="B3514" s="13"/>
      <c r="C3514" s="13"/>
      <c r="F3514" s="1"/>
      <c r="G3514" s="1"/>
    </row>
    <row r="3515" spans="2:7" x14ac:dyDescent="0.2">
      <c r="B3515" s="13"/>
      <c r="C3515" s="13"/>
      <c r="F3515" s="1"/>
      <c r="G3515" s="1"/>
    </row>
    <row r="3516" spans="2:7" x14ac:dyDescent="0.2">
      <c r="B3516" s="13"/>
      <c r="C3516" s="13"/>
      <c r="F3516" s="1"/>
      <c r="G3516" s="1"/>
    </row>
    <row r="3517" spans="2:7" x14ac:dyDescent="0.2">
      <c r="B3517" s="13"/>
      <c r="C3517" s="13"/>
      <c r="F3517" s="1"/>
      <c r="G3517" s="1"/>
    </row>
    <row r="3518" spans="2:7" x14ac:dyDescent="0.2">
      <c r="B3518" s="13"/>
      <c r="C3518" s="13"/>
      <c r="F3518" s="1"/>
      <c r="G3518" s="1"/>
    </row>
    <row r="3519" spans="2:7" x14ac:dyDescent="0.2">
      <c r="B3519" s="13"/>
      <c r="C3519" s="13"/>
      <c r="F3519" s="1"/>
      <c r="G3519" s="1"/>
    </row>
    <row r="3520" spans="2:7" x14ac:dyDescent="0.2">
      <c r="B3520" s="13"/>
      <c r="C3520" s="13"/>
      <c r="F3520" s="1"/>
      <c r="G3520" s="1"/>
    </row>
    <row r="3521" spans="2:7" x14ac:dyDescent="0.2">
      <c r="B3521" s="13"/>
      <c r="C3521" s="13"/>
      <c r="F3521" s="1"/>
      <c r="G3521" s="1"/>
    </row>
    <row r="3522" spans="2:7" x14ac:dyDescent="0.2">
      <c r="B3522" s="13"/>
      <c r="C3522" s="13"/>
      <c r="F3522" s="1"/>
      <c r="G3522" s="1"/>
    </row>
    <row r="3523" spans="2:7" x14ac:dyDescent="0.2">
      <c r="B3523" s="13"/>
      <c r="C3523" s="13"/>
      <c r="F3523" s="1"/>
      <c r="G3523" s="1"/>
    </row>
    <row r="3524" spans="2:7" x14ac:dyDescent="0.2">
      <c r="B3524" s="13"/>
      <c r="C3524" s="13"/>
      <c r="F3524" s="1"/>
      <c r="G3524" s="1"/>
    </row>
    <row r="3525" spans="2:7" x14ac:dyDescent="0.2">
      <c r="B3525" s="13"/>
      <c r="C3525" s="13"/>
      <c r="F3525" s="1"/>
      <c r="G3525" s="1"/>
    </row>
    <row r="3526" spans="2:7" x14ac:dyDescent="0.2">
      <c r="B3526" s="13"/>
      <c r="C3526" s="13"/>
      <c r="F3526" s="1"/>
      <c r="G3526" s="1"/>
    </row>
    <row r="3527" spans="2:7" x14ac:dyDescent="0.2">
      <c r="B3527" s="13"/>
      <c r="C3527" s="13"/>
      <c r="F3527" s="1"/>
      <c r="G3527" s="1"/>
    </row>
    <row r="3528" spans="2:7" x14ac:dyDescent="0.2">
      <c r="B3528" s="13"/>
      <c r="C3528" s="13"/>
      <c r="F3528" s="1"/>
      <c r="G3528" s="1"/>
    </row>
    <row r="3529" spans="2:7" x14ac:dyDescent="0.2">
      <c r="B3529" s="13"/>
      <c r="C3529" s="13"/>
      <c r="F3529" s="1"/>
      <c r="G3529" s="1"/>
    </row>
    <row r="3530" spans="2:7" x14ac:dyDescent="0.2">
      <c r="B3530" s="13"/>
      <c r="C3530" s="13"/>
      <c r="F3530" s="1"/>
      <c r="G3530" s="1"/>
    </row>
    <row r="3531" spans="2:7" x14ac:dyDescent="0.2">
      <c r="B3531" s="13"/>
      <c r="C3531" s="13"/>
      <c r="F3531" s="1"/>
      <c r="G3531" s="1"/>
    </row>
    <row r="3532" spans="2:7" x14ac:dyDescent="0.2">
      <c r="B3532" s="13"/>
      <c r="C3532" s="13"/>
      <c r="F3532" s="1"/>
      <c r="G3532" s="1"/>
    </row>
    <row r="3533" spans="2:7" x14ac:dyDescent="0.2">
      <c r="B3533" s="13"/>
      <c r="C3533" s="13"/>
      <c r="F3533" s="1"/>
      <c r="G3533" s="1"/>
    </row>
    <row r="3534" spans="2:7" x14ac:dyDescent="0.2">
      <c r="B3534" s="13"/>
      <c r="C3534" s="13"/>
      <c r="F3534" s="1"/>
      <c r="G3534" s="1"/>
    </row>
    <row r="3535" spans="2:7" x14ac:dyDescent="0.2">
      <c r="B3535" s="13"/>
      <c r="C3535" s="13"/>
      <c r="F3535" s="1"/>
      <c r="G3535" s="1"/>
    </row>
    <row r="3536" spans="2:7" x14ac:dyDescent="0.2">
      <c r="B3536" s="13"/>
      <c r="C3536" s="13"/>
      <c r="F3536" s="1"/>
      <c r="G3536" s="1"/>
    </row>
    <row r="3537" spans="2:7" x14ac:dyDescent="0.2">
      <c r="B3537" s="13"/>
      <c r="C3537" s="13"/>
      <c r="F3537" s="1"/>
      <c r="G3537" s="1"/>
    </row>
    <row r="3538" spans="2:7" x14ac:dyDescent="0.2">
      <c r="B3538" s="13"/>
      <c r="C3538" s="13"/>
      <c r="F3538" s="1"/>
      <c r="G3538" s="1"/>
    </row>
    <row r="3539" spans="2:7" x14ac:dyDescent="0.2">
      <c r="B3539" s="13"/>
      <c r="C3539" s="13"/>
      <c r="F3539" s="1"/>
      <c r="G3539" s="1"/>
    </row>
    <row r="3540" spans="2:7" x14ac:dyDescent="0.2">
      <c r="B3540" s="13"/>
      <c r="C3540" s="13"/>
      <c r="F3540" s="1"/>
      <c r="G3540" s="1"/>
    </row>
    <row r="3541" spans="2:7" x14ac:dyDescent="0.2">
      <c r="B3541" s="13"/>
      <c r="C3541" s="13"/>
      <c r="F3541" s="1"/>
      <c r="G3541" s="1"/>
    </row>
    <row r="3542" spans="2:7" x14ac:dyDescent="0.2">
      <c r="B3542" s="13"/>
      <c r="C3542" s="13"/>
      <c r="F3542" s="1"/>
      <c r="G3542" s="1"/>
    </row>
    <row r="3543" spans="2:7" x14ac:dyDescent="0.2">
      <c r="B3543" s="13"/>
      <c r="C3543" s="13"/>
      <c r="F3543" s="1"/>
      <c r="G3543" s="1"/>
    </row>
    <row r="3544" spans="2:7" x14ac:dyDescent="0.2">
      <c r="B3544" s="13"/>
      <c r="C3544" s="13"/>
      <c r="F3544" s="1"/>
      <c r="G3544" s="1"/>
    </row>
    <row r="3545" spans="2:7" x14ac:dyDescent="0.2">
      <c r="B3545" s="13"/>
      <c r="C3545" s="13"/>
      <c r="F3545" s="1"/>
      <c r="G3545" s="1"/>
    </row>
    <row r="3546" spans="2:7" x14ac:dyDescent="0.2">
      <c r="B3546" s="13"/>
      <c r="C3546" s="13"/>
      <c r="F3546" s="1"/>
      <c r="G3546" s="1"/>
    </row>
    <row r="3547" spans="2:7" x14ac:dyDescent="0.2">
      <c r="B3547" s="13"/>
      <c r="C3547" s="13"/>
      <c r="F3547" s="1"/>
      <c r="G3547" s="1"/>
    </row>
    <row r="3548" spans="2:7" x14ac:dyDescent="0.2">
      <c r="B3548" s="13"/>
      <c r="C3548" s="13"/>
      <c r="F3548" s="1"/>
      <c r="G3548" s="1"/>
    </row>
    <row r="3549" spans="2:7" x14ac:dyDescent="0.2">
      <c r="B3549" s="13"/>
      <c r="C3549" s="13"/>
      <c r="F3549" s="1"/>
      <c r="G3549" s="1"/>
    </row>
    <row r="3550" spans="2:7" x14ac:dyDescent="0.2">
      <c r="B3550" s="13"/>
      <c r="C3550" s="13"/>
      <c r="F3550" s="1"/>
      <c r="G3550" s="1"/>
    </row>
    <row r="3551" spans="2:7" x14ac:dyDescent="0.2">
      <c r="B3551" s="13"/>
      <c r="C3551" s="13"/>
      <c r="F3551" s="1"/>
      <c r="G3551" s="1"/>
    </row>
    <row r="3552" spans="2:7" x14ac:dyDescent="0.2">
      <c r="B3552" s="13"/>
      <c r="C3552" s="13"/>
      <c r="F3552" s="1"/>
      <c r="G3552" s="1"/>
    </row>
    <row r="3553" spans="2:7" x14ac:dyDescent="0.2">
      <c r="B3553" s="13"/>
      <c r="C3553" s="13"/>
      <c r="F3553" s="1"/>
      <c r="G3553" s="1"/>
    </row>
    <row r="3554" spans="2:7" x14ac:dyDescent="0.2">
      <c r="B3554" s="13"/>
      <c r="C3554" s="13"/>
      <c r="F3554" s="1"/>
      <c r="G3554" s="1"/>
    </row>
    <row r="3555" spans="2:7" x14ac:dyDescent="0.2">
      <c r="B3555" s="13"/>
      <c r="C3555" s="13"/>
      <c r="F3555" s="1"/>
      <c r="G3555" s="1"/>
    </row>
    <row r="3556" spans="2:7" x14ac:dyDescent="0.2">
      <c r="B3556" s="13"/>
      <c r="C3556" s="13"/>
      <c r="F3556" s="1"/>
      <c r="G3556" s="1"/>
    </row>
    <row r="3557" spans="2:7" x14ac:dyDescent="0.2">
      <c r="B3557" s="13"/>
      <c r="C3557" s="13"/>
      <c r="F3557" s="1"/>
      <c r="G3557" s="1"/>
    </row>
    <row r="3558" spans="2:7" x14ac:dyDescent="0.2">
      <c r="B3558" s="13"/>
      <c r="C3558" s="13"/>
      <c r="F3558" s="1"/>
      <c r="G3558" s="1"/>
    </row>
    <row r="3559" spans="2:7" x14ac:dyDescent="0.2">
      <c r="B3559" s="13"/>
      <c r="C3559" s="13"/>
      <c r="F3559" s="1"/>
      <c r="G3559" s="1"/>
    </row>
    <row r="3560" spans="2:7" x14ac:dyDescent="0.2">
      <c r="B3560" s="13"/>
      <c r="C3560" s="13"/>
      <c r="F3560" s="1"/>
      <c r="G3560" s="1"/>
    </row>
    <row r="3561" spans="2:7" x14ac:dyDescent="0.2">
      <c r="B3561" s="13"/>
      <c r="C3561" s="13"/>
      <c r="F3561" s="1"/>
      <c r="G3561" s="1"/>
    </row>
    <row r="3562" spans="2:7" x14ac:dyDescent="0.2">
      <c r="B3562" s="13"/>
      <c r="C3562" s="13"/>
      <c r="F3562" s="1"/>
      <c r="G3562" s="1"/>
    </row>
    <row r="3563" spans="2:7" x14ac:dyDescent="0.2">
      <c r="B3563" s="13"/>
      <c r="C3563" s="13"/>
      <c r="F3563" s="1"/>
      <c r="G3563" s="1"/>
    </row>
    <row r="3564" spans="2:7" x14ac:dyDescent="0.2">
      <c r="B3564" s="13"/>
      <c r="C3564" s="13"/>
      <c r="F3564" s="1"/>
      <c r="G3564" s="1"/>
    </row>
    <row r="3565" spans="2:7" x14ac:dyDescent="0.2">
      <c r="B3565" s="13"/>
      <c r="C3565" s="13"/>
      <c r="F3565" s="1"/>
      <c r="G3565" s="1"/>
    </row>
    <row r="3566" spans="2:7" x14ac:dyDescent="0.2">
      <c r="B3566" s="13"/>
      <c r="C3566" s="13"/>
      <c r="F3566" s="1"/>
      <c r="G3566" s="1"/>
    </row>
    <row r="3567" spans="2:7" x14ac:dyDescent="0.2">
      <c r="B3567" s="13"/>
      <c r="C3567" s="13"/>
      <c r="F3567" s="1"/>
      <c r="G3567" s="1"/>
    </row>
    <row r="3568" spans="2:7" x14ac:dyDescent="0.2">
      <c r="B3568" s="13"/>
      <c r="C3568" s="13"/>
      <c r="F3568" s="1"/>
      <c r="G3568" s="1"/>
    </row>
    <row r="3569" spans="2:7" x14ac:dyDescent="0.2">
      <c r="B3569" s="13"/>
      <c r="C3569" s="13"/>
      <c r="F3569" s="1"/>
      <c r="G3569" s="1"/>
    </row>
    <row r="3570" spans="2:7" x14ac:dyDescent="0.2">
      <c r="B3570" s="13"/>
      <c r="C3570" s="13"/>
      <c r="F3570" s="1"/>
      <c r="G3570" s="1"/>
    </row>
    <row r="3571" spans="2:7" x14ac:dyDescent="0.2">
      <c r="B3571" s="13"/>
      <c r="C3571" s="13"/>
      <c r="F3571" s="1"/>
      <c r="G3571" s="1"/>
    </row>
    <row r="3572" spans="2:7" x14ac:dyDescent="0.2">
      <c r="B3572" s="13"/>
      <c r="C3572" s="13"/>
      <c r="F3572" s="1"/>
      <c r="G3572" s="1"/>
    </row>
    <row r="3573" spans="2:7" x14ac:dyDescent="0.2">
      <c r="B3573" s="13"/>
      <c r="C3573" s="13"/>
      <c r="F3573" s="1"/>
      <c r="G3573" s="1"/>
    </row>
    <row r="3574" spans="2:7" x14ac:dyDescent="0.2">
      <c r="B3574" s="13"/>
      <c r="C3574" s="13"/>
      <c r="F3574" s="1"/>
      <c r="G3574" s="1"/>
    </row>
    <row r="3575" spans="2:7" x14ac:dyDescent="0.2">
      <c r="B3575" s="13"/>
      <c r="C3575" s="13"/>
      <c r="F3575" s="1"/>
      <c r="G3575" s="1"/>
    </row>
    <row r="3576" spans="2:7" x14ac:dyDescent="0.2">
      <c r="B3576" s="13"/>
      <c r="C3576" s="13"/>
      <c r="F3576" s="1"/>
      <c r="G3576" s="1"/>
    </row>
    <row r="3577" spans="2:7" x14ac:dyDescent="0.2">
      <c r="B3577" s="13"/>
      <c r="C3577" s="13"/>
      <c r="F3577" s="1"/>
      <c r="G3577" s="1"/>
    </row>
    <row r="3578" spans="2:7" x14ac:dyDescent="0.2">
      <c r="B3578" s="13"/>
      <c r="C3578" s="13"/>
      <c r="F3578" s="1"/>
      <c r="G3578" s="1"/>
    </row>
    <row r="3579" spans="2:7" x14ac:dyDescent="0.2">
      <c r="B3579" s="13"/>
      <c r="C3579" s="13"/>
      <c r="F3579" s="1"/>
      <c r="G3579" s="1"/>
    </row>
    <row r="3580" spans="2:7" x14ac:dyDescent="0.2">
      <c r="B3580" s="13"/>
      <c r="C3580" s="13"/>
      <c r="F3580" s="1"/>
      <c r="G3580" s="1"/>
    </row>
    <row r="3581" spans="2:7" x14ac:dyDescent="0.2">
      <c r="B3581" s="13"/>
      <c r="C3581" s="13"/>
      <c r="F3581" s="1"/>
      <c r="G3581" s="1"/>
    </row>
    <row r="3582" spans="2:7" x14ac:dyDescent="0.2">
      <c r="B3582" s="13"/>
      <c r="C3582" s="13"/>
      <c r="F3582" s="1"/>
      <c r="G3582" s="1"/>
    </row>
    <row r="3583" spans="2:7" x14ac:dyDescent="0.2">
      <c r="B3583" s="13"/>
      <c r="C3583" s="13"/>
      <c r="F3583" s="1"/>
      <c r="G3583" s="1"/>
    </row>
    <row r="3584" spans="2:7" x14ac:dyDescent="0.2">
      <c r="B3584" s="13"/>
      <c r="C3584" s="13"/>
      <c r="F3584" s="1"/>
      <c r="G3584" s="1"/>
    </row>
    <row r="3585" spans="2:7" x14ac:dyDescent="0.2">
      <c r="B3585" s="13"/>
      <c r="C3585" s="13"/>
      <c r="F3585" s="1"/>
      <c r="G3585" s="1"/>
    </row>
    <row r="3586" spans="2:7" x14ac:dyDescent="0.2">
      <c r="B3586" s="13"/>
      <c r="C3586" s="13"/>
      <c r="F3586" s="1"/>
      <c r="G3586" s="1"/>
    </row>
    <row r="3587" spans="2:7" x14ac:dyDescent="0.2">
      <c r="B3587" s="13"/>
      <c r="C3587" s="13"/>
      <c r="F3587" s="1"/>
      <c r="G3587" s="1"/>
    </row>
    <row r="3588" spans="2:7" x14ac:dyDescent="0.2">
      <c r="B3588" s="13"/>
      <c r="C3588" s="13"/>
      <c r="F3588" s="1"/>
      <c r="G3588" s="1"/>
    </row>
    <row r="3589" spans="2:7" x14ac:dyDescent="0.2">
      <c r="B3589" s="13"/>
      <c r="C3589" s="13"/>
      <c r="F3589" s="1"/>
      <c r="G3589" s="1"/>
    </row>
    <row r="3590" spans="2:7" x14ac:dyDescent="0.2">
      <c r="B3590" s="13"/>
      <c r="C3590" s="13"/>
      <c r="F3590" s="1"/>
      <c r="G3590" s="1"/>
    </row>
    <row r="3591" spans="2:7" x14ac:dyDescent="0.2">
      <c r="B3591" s="13"/>
      <c r="C3591" s="13"/>
      <c r="F3591" s="1"/>
      <c r="G3591" s="1"/>
    </row>
    <row r="3592" spans="2:7" x14ac:dyDescent="0.2">
      <c r="B3592" s="13"/>
      <c r="C3592" s="13"/>
      <c r="F3592" s="1"/>
      <c r="G3592" s="1"/>
    </row>
    <row r="3593" spans="2:7" x14ac:dyDescent="0.2">
      <c r="B3593" s="13"/>
      <c r="C3593" s="13"/>
      <c r="F3593" s="1"/>
      <c r="G3593" s="1"/>
    </row>
    <row r="3594" spans="2:7" x14ac:dyDescent="0.2">
      <c r="B3594" s="13"/>
      <c r="C3594" s="13"/>
      <c r="F3594" s="1"/>
      <c r="G3594" s="1"/>
    </row>
    <row r="3595" spans="2:7" x14ac:dyDescent="0.2">
      <c r="B3595" s="13"/>
      <c r="C3595" s="13"/>
      <c r="F3595" s="1"/>
      <c r="G3595" s="1"/>
    </row>
    <row r="3596" spans="2:7" x14ac:dyDescent="0.2">
      <c r="B3596" s="13"/>
      <c r="C3596" s="13"/>
      <c r="F3596" s="1"/>
      <c r="G3596" s="1"/>
    </row>
    <row r="3597" spans="2:7" x14ac:dyDescent="0.2">
      <c r="B3597" s="13"/>
      <c r="C3597" s="13"/>
      <c r="F3597" s="1"/>
      <c r="G3597" s="1"/>
    </row>
    <row r="3598" spans="2:7" x14ac:dyDescent="0.2">
      <c r="B3598" s="13"/>
      <c r="C3598" s="13"/>
      <c r="F3598" s="1"/>
      <c r="G3598" s="1"/>
    </row>
    <row r="3599" spans="2:7" x14ac:dyDescent="0.2">
      <c r="B3599" s="13"/>
      <c r="C3599" s="13"/>
      <c r="F3599" s="1"/>
      <c r="G3599" s="1"/>
    </row>
    <row r="3600" spans="2:7" x14ac:dyDescent="0.2">
      <c r="B3600" s="13"/>
      <c r="C3600" s="13"/>
      <c r="F3600" s="1"/>
      <c r="G3600" s="1"/>
    </row>
    <row r="3601" spans="2:7" x14ac:dyDescent="0.2">
      <c r="B3601" s="13"/>
      <c r="C3601" s="13"/>
      <c r="F3601" s="1"/>
      <c r="G3601" s="1"/>
    </row>
    <row r="3602" spans="2:7" x14ac:dyDescent="0.2">
      <c r="B3602" s="13"/>
      <c r="C3602" s="13"/>
      <c r="F3602" s="1"/>
      <c r="G3602" s="1"/>
    </row>
    <row r="3603" spans="2:7" x14ac:dyDescent="0.2">
      <c r="B3603" s="13"/>
      <c r="C3603" s="13"/>
      <c r="F3603" s="1"/>
      <c r="G3603" s="1"/>
    </row>
    <row r="3604" spans="2:7" x14ac:dyDescent="0.2">
      <c r="B3604" s="13"/>
      <c r="C3604" s="13"/>
      <c r="F3604" s="1"/>
      <c r="G3604" s="1"/>
    </row>
    <row r="3605" spans="2:7" x14ac:dyDescent="0.2">
      <c r="B3605" s="13"/>
      <c r="C3605" s="13"/>
      <c r="F3605" s="1"/>
      <c r="G3605" s="1"/>
    </row>
    <row r="3606" spans="2:7" x14ac:dyDescent="0.2">
      <c r="B3606" s="13"/>
      <c r="C3606" s="13"/>
      <c r="F3606" s="1"/>
      <c r="G3606" s="1"/>
    </row>
    <row r="3607" spans="2:7" x14ac:dyDescent="0.2">
      <c r="B3607" s="13"/>
      <c r="C3607" s="13"/>
      <c r="F3607" s="1"/>
      <c r="G3607" s="1"/>
    </row>
    <row r="3608" spans="2:7" x14ac:dyDescent="0.2">
      <c r="B3608" s="13"/>
      <c r="C3608" s="13"/>
      <c r="F3608" s="1"/>
      <c r="G3608" s="1"/>
    </row>
    <row r="3609" spans="2:7" x14ac:dyDescent="0.2">
      <c r="B3609" s="13"/>
      <c r="C3609" s="13"/>
      <c r="F3609" s="1"/>
      <c r="G3609" s="1"/>
    </row>
    <row r="3610" spans="2:7" x14ac:dyDescent="0.2">
      <c r="B3610" s="13"/>
      <c r="C3610" s="13"/>
      <c r="F3610" s="1"/>
      <c r="G3610" s="1"/>
    </row>
    <row r="3611" spans="2:7" x14ac:dyDescent="0.2">
      <c r="B3611" s="13"/>
      <c r="C3611" s="13"/>
      <c r="F3611" s="1"/>
      <c r="G3611" s="1"/>
    </row>
    <row r="3612" spans="2:7" x14ac:dyDescent="0.2">
      <c r="B3612" s="13"/>
      <c r="C3612" s="13"/>
      <c r="F3612" s="1"/>
      <c r="G3612" s="1"/>
    </row>
    <row r="3613" spans="2:7" x14ac:dyDescent="0.2">
      <c r="B3613" s="13"/>
      <c r="C3613" s="13"/>
      <c r="F3613" s="1"/>
      <c r="G3613" s="1"/>
    </row>
    <row r="3614" spans="2:7" x14ac:dyDescent="0.2">
      <c r="B3614" s="13"/>
      <c r="C3614" s="13"/>
      <c r="F3614" s="1"/>
      <c r="G3614" s="1"/>
    </row>
    <row r="3615" spans="2:7" x14ac:dyDescent="0.2">
      <c r="B3615" s="13"/>
      <c r="C3615" s="13"/>
      <c r="F3615" s="1"/>
      <c r="G3615" s="1"/>
    </row>
    <row r="3616" spans="2:7" x14ac:dyDescent="0.2">
      <c r="B3616" s="13"/>
      <c r="C3616" s="13"/>
      <c r="F3616" s="1"/>
      <c r="G3616" s="1"/>
    </row>
    <row r="3617" spans="2:7" x14ac:dyDescent="0.2">
      <c r="B3617" s="13"/>
      <c r="C3617" s="13"/>
      <c r="F3617" s="1"/>
      <c r="G3617" s="1"/>
    </row>
    <row r="3618" spans="2:7" x14ac:dyDescent="0.2">
      <c r="B3618" s="13"/>
      <c r="C3618" s="13"/>
      <c r="F3618" s="1"/>
      <c r="G3618" s="1"/>
    </row>
    <row r="3619" spans="2:7" x14ac:dyDescent="0.2">
      <c r="B3619" s="13"/>
      <c r="C3619" s="13"/>
      <c r="F3619" s="1"/>
      <c r="G3619" s="1"/>
    </row>
    <row r="3620" spans="2:7" x14ac:dyDescent="0.2">
      <c r="B3620" s="13"/>
      <c r="C3620" s="13"/>
      <c r="F3620" s="1"/>
      <c r="G3620" s="1"/>
    </row>
    <row r="3621" spans="2:7" x14ac:dyDescent="0.2">
      <c r="B3621" s="13"/>
      <c r="C3621" s="13"/>
      <c r="F3621" s="1"/>
      <c r="G3621" s="1"/>
    </row>
    <row r="3622" spans="2:7" x14ac:dyDescent="0.2">
      <c r="B3622" s="13"/>
      <c r="C3622" s="13"/>
      <c r="F3622" s="1"/>
      <c r="G3622" s="1"/>
    </row>
    <row r="3623" spans="2:7" x14ac:dyDescent="0.2">
      <c r="B3623" s="13"/>
      <c r="C3623" s="13"/>
      <c r="F3623" s="1"/>
      <c r="G3623" s="1"/>
    </row>
    <row r="3624" spans="2:7" x14ac:dyDescent="0.2">
      <c r="B3624" s="13"/>
      <c r="C3624" s="13"/>
      <c r="F3624" s="1"/>
      <c r="G3624" s="1"/>
    </row>
    <row r="3625" spans="2:7" x14ac:dyDescent="0.2">
      <c r="B3625" s="13"/>
      <c r="C3625" s="13"/>
      <c r="F3625" s="1"/>
      <c r="G3625" s="1"/>
    </row>
    <row r="3626" spans="2:7" x14ac:dyDescent="0.2">
      <c r="B3626" s="13"/>
      <c r="C3626" s="13"/>
      <c r="F3626" s="1"/>
      <c r="G3626" s="1"/>
    </row>
    <row r="3627" spans="2:7" x14ac:dyDescent="0.2">
      <c r="B3627" s="13"/>
      <c r="C3627" s="13"/>
      <c r="F3627" s="1"/>
      <c r="G3627" s="1"/>
    </row>
    <row r="3628" spans="2:7" x14ac:dyDescent="0.2">
      <c r="B3628" s="13"/>
      <c r="C3628" s="13"/>
      <c r="F3628" s="1"/>
      <c r="G3628" s="1"/>
    </row>
    <row r="3629" spans="2:7" x14ac:dyDescent="0.2">
      <c r="B3629" s="13"/>
      <c r="C3629" s="13"/>
      <c r="F3629" s="1"/>
      <c r="G3629" s="1"/>
    </row>
    <row r="3630" spans="2:7" x14ac:dyDescent="0.2">
      <c r="B3630" s="13"/>
      <c r="C3630" s="13"/>
      <c r="F3630" s="1"/>
      <c r="G3630" s="1"/>
    </row>
    <row r="3631" spans="2:7" x14ac:dyDescent="0.2">
      <c r="B3631" s="13"/>
      <c r="C3631" s="13"/>
      <c r="F3631" s="1"/>
      <c r="G3631" s="1"/>
    </row>
    <row r="3632" spans="2:7" x14ac:dyDescent="0.2">
      <c r="B3632" s="13"/>
      <c r="C3632" s="13"/>
      <c r="F3632" s="1"/>
      <c r="G3632" s="1"/>
    </row>
    <row r="3633" spans="2:7" x14ac:dyDescent="0.2">
      <c r="B3633" s="13"/>
      <c r="C3633" s="13"/>
      <c r="F3633" s="1"/>
      <c r="G3633" s="1"/>
    </row>
    <row r="3634" spans="2:7" x14ac:dyDescent="0.2">
      <c r="B3634" s="13"/>
      <c r="C3634" s="13"/>
      <c r="F3634" s="1"/>
      <c r="G3634" s="1"/>
    </row>
    <row r="3635" spans="2:7" x14ac:dyDescent="0.2">
      <c r="B3635" s="13"/>
      <c r="C3635" s="13"/>
      <c r="F3635" s="1"/>
      <c r="G3635" s="1"/>
    </row>
    <row r="3636" spans="2:7" x14ac:dyDescent="0.2">
      <c r="B3636" s="13"/>
      <c r="C3636" s="13"/>
      <c r="F3636" s="1"/>
      <c r="G3636" s="1"/>
    </row>
    <row r="3637" spans="2:7" x14ac:dyDescent="0.2">
      <c r="B3637" s="13"/>
      <c r="C3637" s="13"/>
      <c r="F3637" s="1"/>
      <c r="G3637" s="1"/>
    </row>
    <row r="3638" spans="2:7" x14ac:dyDescent="0.2">
      <c r="B3638" s="13"/>
      <c r="C3638" s="13"/>
      <c r="F3638" s="1"/>
      <c r="G3638" s="1"/>
    </row>
    <row r="3639" spans="2:7" x14ac:dyDescent="0.2">
      <c r="B3639" s="13"/>
      <c r="C3639" s="13"/>
      <c r="F3639" s="1"/>
      <c r="G3639" s="1"/>
    </row>
    <row r="3640" spans="2:7" x14ac:dyDescent="0.2">
      <c r="B3640" s="13"/>
      <c r="C3640" s="13"/>
      <c r="F3640" s="1"/>
      <c r="G3640" s="1"/>
    </row>
    <row r="3641" spans="2:7" x14ac:dyDescent="0.2">
      <c r="B3641" s="13"/>
      <c r="C3641" s="13"/>
      <c r="F3641" s="1"/>
      <c r="G3641" s="1"/>
    </row>
    <row r="3642" spans="2:7" x14ac:dyDescent="0.2">
      <c r="B3642" s="13"/>
      <c r="C3642" s="13"/>
      <c r="F3642" s="1"/>
      <c r="G3642" s="1"/>
    </row>
    <row r="3643" spans="2:7" x14ac:dyDescent="0.2">
      <c r="B3643" s="13"/>
      <c r="C3643" s="13"/>
      <c r="F3643" s="1"/>
      <c r="G3643" s="1"/>
    </row>
    <row r="3644" spans="2:7" x14ac:dyDescent="0.2">
      <c r="B3644" s="13"/>
      <c r="C3644" s="13"/>
      <c r="F3644" s="1"/>
      <c r="G3644" s="1"/>
    </row>
    <row r="3645" spans="2:7" x14ac:dyDescent="0.2">
      <c r="B3645" s="13"/>
      <c r="C3645" s="13"/>
      <c r="F3645" s="1"/>
      <c r="G3645" s="1"/>
    </row>
    <row r="3646" spans="2:7" x14ac:dyDescent="0.2">
      <c r="B3646" s="13"/>
      <c r="C3646" s="13"/>
      <c r="F3646" s="1"/>
      <c r="G3646" s="1"/>
    </row>
    <row r="3647" spans="2:7" x14ac:dyDescent="0.2">
      <c r="B3647" s="13"/>
      <c r="C3647" s="13"/>
      <c r="F3647" s="1"/>
      <c r="G3647" s="1"/>
    </row>
    <row r="3648" spans="2:7" x14ac:dyDescent="0.2">
      <c r="B3648" s="13"/>
      <c r="C3648" s="13"/>
      <c r="F3648" s="1"/>
      <c r="G3648" s="1"/>
    </row>
    <row r="3649" spans="2:7" x14ac:dyDescent="0.2">
      <c r="B3649" s="13"/>
      <c r="C3649" s="13"/>
      <c r="F3649" s="1"/>
      <c r="G3649" s="1"/>
    </row>
    <row r="3650" spans="2:7" x14ac:dyDescent="0.2">
      <c r="B3650" s="13"/>
      <c r="C3650" s="13"/>
      <c r="F3650" s="1"/>
      <c r="G3650" s="1"/>
    </row>
    <row r="3651" spans="2:7" x14ac:dyDescent="0.2">
      <c r="B3651" s="13"/>
      <c r="C3651" s="13"/>
      <c r="F3651" s="1"/>
      <c r="G3651" s="1"/>
    </row>
    <row r="3652" spans="2:7" x14ac:dyDescent="0.2">
      <c r="B3652" s="13"/>
      <c r="C3652" s="13"/>
      <c r="F3652" s="1"/>
      <c r="G3652" s="1"/>
    </row>
    <row r="3653" spans="2:7" x14ac:dyDescent="0.2">
      <c r="B3653" s="13"/>
      <c r="C3653" s="13"/>
      <c r="F3653" s="1"/>
      <c r="G3653" s="1"/>
    </row>
    <row r="3654" spans="2:7" x14ac:dyDescent="0.2">
      <c r="B3654" s="13"/>
      <c r="C3654" s="13"/>
      <c r="F3654" s="1"/>
      <c r="G3654" s="1"/>
    </row>
    <row r="3655" spans="2:7" x14ac:dyDescent="0.2">
      <c r="B3655" s="13"/>
      <c r="C3655" s="13"/>
      <c r="F3655" s="1"/>
      <c r="G3655" s="1"/>
    </row>
    <row r="3656" spans="2:7" x14ac:dyDescent="0.2">
      <c r="B3656" s="13"/>
      <c r="C3656" s="13"/>
      <c r="F3656" s="1"/>
      <c r="G3656" s="1"/>
    </row>
    <row r="3657" spans="2:7" x14ac:dyDescent="0.2">
      <c r="B3657" s="13"/>
      <c r="C3657" s="13"/>
      <c r="F3657" s="1"/>
      <c r="G3657" s="1"/>
    </row>
    <row r="3658" spans="2:7" x14ac:dyDescent="0.2">
      <c r="B3658" s="13"/>
      <c r="C3658" s="13"/>
      <c r="F3658" s="1"/>
      <c r="G3658" s="1"/>
    </row>
    <row r="3659" spans="2:7" x14ac:dyDescent="0.2">
      <c r="B3659" s="13"/>
      <c r="C3659" s="13"/>
      <c r="F3659" s="1"/>
      <c r="G3659" s="1"/>
    </row>
    <row r="3660" spans="2:7" x14ac:dyDescent="0.2">
      <c r="B3660" s="13"/>
      <c r="C3660" s="13"/>
      <c r="F3660" s="1"/>
      <c r="G3660" s="1"/>
    </row>
    <row r="3661" spans="2:7" x14ac:dyDescent="0.2">
      <c r="B3661" s="13"/>
      <c r="C3661" s="13"/>
      <c r="F3661" s="1"/>
      <c r="G3661" s="1"/>
    </row>
    <row r="3662" spans="2:7" x14ac:dyDescent="0.2">
      <c r="B3662" s="13"/>
      <c r="C3662" s="13"/>
      <c r="F3662" s="1"/>
      <c r="G3662" s="1"/>
    </row>
    <row r="3663" spans="2:7" x14ac:dyDescent="0.2">
      <c r="B3663" s="13"/>
      <c r="C3663" s="13"/>
      <c r="F3663" s="1"/>
      <c r="G3663" s="1"/>
    </row>
    <row r="3664" spans="2:7" x14ac:dyDescent="0.2">
      <c r="B3664" s="13"/>
      <c r="C3664" s="13"/>
      <c r="F3664" s="1"/>
      <c r="G3664" s="1"/>
    </row>
    <row r="3665" spans="2:7" x14ac:dyDescent="0.2">
      <c r="B3665" s="13"/>
      <c r="C3665" s="13"/>
      <c r="F3665" s="1"/>
      <c r="G3665" s="1"/>
    </row>
    <row r="3666" spans="2:7" x14ac:dyDescent="0.2">
      <c r="B3666" s="13"/>
      <c r="C3666" s="13"/>
      <c r="F3666" s="1"/>
      <c r="G3666" s="1"/>
    </row>
    <row r="3667" spans="2:7" x14ac:dyDescent="0.2">
      <c r="B3667" s="13"/>
      <c r="C3667" s="13"/>
      <c r="F3667" s="1"/>
      <c r="G3667" s="1"/>
    </row>
    <row r="3668" spans="2:7" x14ac:dyDescent="0.2">
      <c r="B3668" s="13"/>
      <c r="C3668" s="13"/>
      <c r="F3668" s="1"/>
      <c r="G3668" s="1"/>
    </row>
    <row r="3669" spans="2:7" x14ac:dyDescent="0.2">
      <c r="B3669" s="13"/>
      <c r="C3669" s="13"/>
      <c r="F3669" s="1"/>
      <c r="G3669" s="1"/>
    </row>
    <row r="3670" spans="2:7" x14ac:dyDescent="0.2">
      <c r="B3670" s="13"/>
      <c r="C3670" s="13"/>
      <c r="F3670" s="1"/>
      <c r="G3670" s="1"/>
    </row>
    <row r="3671" spans="2:7" x14ac:dyDescent="0.2">
      <c r="B3671" s="13"/>
      <c r="C3671" s="13"/>
      <c r="F3671" s="1"/>
      <c r="G3671" s="1"/>
    </row>
    <row r="3672" spans="2:7" x14ac:dyDescent="0.2">
      <c r="B3672" s="13"/>
      <c r="C3672" s="13"/>
      <c r="F3672" s="1"/>
      <c r="G3672" s="1"/>
    </row>
    <row r="3673" spans="2:7" x14ac:dyDescent="0.2">
      <c r="B3673" s="13"/>
      <c r="C3673" s="13"/>
      <c r="F3673" s="1"/>
      <c r="G3673" s="1"/>
    </row>
    <row r="3674" spans="2:7" x14ac:dyDescent="0.2">
      <c r="B3674" s="13"/>
      <c r="C3674" s="13"/>
      <c r="F3674" s="1"/>
      <c r="G3674" s="1"/>
    </row>
    <row r="3675" spans="2:7" x14ac:dyDescent="0.2">
      <c r="B3675" s="13"/>
      <c r="C3675" s="13"/>
      <c r="F3675" s="1"/>
      <c r="G3675" s="1"/>
    </row>
    <row r="3676" spans="2:7" x14ac:dyDescent="0.2">
      <c r="B3676" s="13"/>
      <c r="C3676" s="13"/>
      <c r="F3676" s="1"/>
      <c r="G3676" s="1"/>
    </row>
    <row r="3677" spans="2:7" x14ac:dyDescent="0.2">
      <c r="B3677" s="13"/>
      <c r="C3677" s="13"/>
      <c r="F3677" s="1"/>
      <c r="G3677" s="1"/>
    </row>
    <row r="3678" spans="2:7" x14ac:dyDescent="0.2">
      <c r="B3678" s="13"/>
      <c r="C3678" s="13"/>
      <c r="F3678" s="1"/>
      <c r="G3678" s="1"/>
    </row>
    <row r="3679" spans="2:7" x14ac:dyDescent="0.2">
      <c r="B3679" s="13"/>
      <c r="C3679" s="13"/>
      <c r="F3679" s="1"/>
      <c r="G3679" s="1"/>
    </row>
    <row r="3680" spans="2:7" x14ac:dyDescent="0.2">
      <c r="B3680" s="13"/>
      <c r="C3680" s="13"/>
      <c r="F3680" s="1"/>
      <c r="G3680" s="1"/>
    </row>
    <row r="3681" spans="2:7" x14ac:dyDescent="0.2">
      <c r="B3681" s="13"/>
      <c r="C3681" s="13"/>
      <c r="F3681" s="1"/>
      <c r="G3681" s="1"/>
    </row>
    <row r="3682" spans="2:7" x14ac:dyDescent="0.2">
      <c r="B3682" s="13"/>
      <c r="C3682" s="13"/>
      <c r="F3682" s="1"/>
      <c r="G3682" s="1"/>
    </row>
    <row r="3683" spans="2:7" x14ac:dyDescent="0.2">
      <c r="B3683" s="13"/>
      <c r="C3683" s="13"/>
      <c r="F3683" s="1"/>
      <c r="G3683" s="1"/>
    </row>
    <row r="3684" spans="2:7" x14ac:dyDescent="0.2">
      <c r="B3684" s="13"/>
      <c r="C3684" s="13"/>
      <c r="F3684" s="1"/>
      <c r="G3684" s="1"/>
    </row>
    <row r="3685" spans="2:7" x14ac:dyDescent="0.2">
      <c r="B3685" s="13"/>
      <c r="C3685" s="13"/>
      <c r="F3685" s="1"/>
      <c r="G3685" s="1"/>
    </row>
    <row r="3686" spans="2:7" x14ac:dyDescent="0.2">
      <c r="B3686" s="13"/>
      <c r="C3686" s="13"/>
      <c r="F3686" s="1"/>
      <c r="G3686" s="1"/>
    </row>
    <row r="3687" spans="2:7" x14ac:dyDescent="0.2">
      <c r="B3687" s="13"/>
      <c r="C3687" s="13"/>
      <c r="F3687" s="1"/>
      <c r="G3687" s="1"/>
    </row>
    <row r="3688" spans="2:7" x14ac:dyDescent="0.2">
      <c r="B3688" s="13"/>
      <c r="C3688" s="13"/>
      <c r="F3688" s="1"/>
      <c r="G3688" s="1"/>
    </row>
    <row r="3689" spans="2:7" x14ac:dyDescent="0.2">
      <c r="B3689" s="13"/>
      <c r="C3689" s="13"/>
      <c r="F3689" s="1"/>
      <c r="G3689" s="1"/>
    </row>
    <row r="3690" spans="2:7" x14ac:dyDescent="0.2">
      <c r="B3690" s="13"/>
      <c r="C3690" s="13"/>
      <c r="F3690" s="1"/>
      <c r="G3690" s="1"/>
    </row>
    <row r="3691" spans="2:7" x14ac:dyDescent="0.2">
      <c r="B3691" s="13"/>
      <c r="C3691" s="13"/>
      <c r="F3691" s="1"/>
      <c r="G3691" s="1"/>
    </row>
    <row r="3692" spans="2:7" x14ac:dyDescent="0.2">
      <c r="B3692" s="13"/>
      <c r="C3692" s="13"/>
      <c r="F3692" s="1"/>
      <c r="G3692" s="1"/>
    </row>
    <row r="3693" spans="2:7" x14ac:dyDescent="0.2">
      <c r="B3693" s="13"/>
      <c r="C3693" s="13"/>
      <c r="F3693" s="1"/>
      <c r="G3693" s="1"/>
    </row>
    <row r="3694" spans="2:7" x14ac:dyDescent="0.2">
      <c r="B3694" s="13"/>
      <c r="C3694" s="13"/>
      <c r="F3694" s="1"/>
      <c r="G3694" s="1"/>
    </row>
    <row r="3695" spans="2:7" x14ac:dyDescent="0.2">
      <c r="B3695" s="13"/>
      <c r="C3695" s="13"/>
      <c r="F3695" s="1"/>
      <c r="G3695" s="1"/>
    </row>
    <row r="3696" spans="2:7" x14ac:dyDescent="0.2">
      <c r="B3696" s="13"/>
      <c r="C3696" s="13"/>
      <c r="F3696" s="1"/>
      <c r="G3696" s="1"/>
    </row>
    <row r="3697" spans="2:7" x14ac:dyDescent="0.2">
      <c r="B3697" s="13"/>
      <c r="C3697" s="13"/>
      <c r="F3697" s="1"/>
      <c r="G3697" s="1"/>
    </row>
    <row r="3698" spans="2:7" x14ac:dyDescent="0.2">
      <c r="B3698" s="13"/>
      <c r="C3698" s="13"/>
      <c r="F3698" s="1"/>
      <c r="G3698" s="1"/>
    </row>
    <row r="3699" spans="2:7" x14ac:dyDescent="0.2">
      <c r="B3699" s="13"/>
      <c r="C3699" s="13"/>
      <c r="F3699" s="1"/>
      <c r="G3699" s="1"/>
    </row>
    <row r="3700" spans="2:7" x14ac:dyDescent="0.2">
      <c r="B3700" s="13"/>
      <c r="C3700" s="13"/>
      <c r="F3700" s="1"/>
      <c r="G3700" s="1"/>
    </row>
    <row r="3701" spans="2:7" x14ac:dyDescent="0.2">
      <c r="B3701" s="13"/>
      <c r="C3701" s="13"/>
      <c r="F3701" s="1"/>
      <c r="G3701" s="1"/>
    </row>
    <row r="3702" spans="2:7" x14ac:dyDescent="0.2">
      <c r="B3702" s="13"/>
      <c r="C3702" s="13"/>
      <c r="F3702" s="1"/>
      <c r="G3702" s="1"/>
    </row>
    <row r="3703" spans="2:7" x14ac:dyDescent="0.2">
      <c r="B3703" s="13"/>
      <c r="C3703" s="13"/>
      <c r="F3703" s="1"/>
      <c r="G3703" s="1"/>
    </row>
    <row r="3704" spans="2:7" x14ac:dyDescent="0.2">
      <c r="B3704" s="13"/>
      <c r="C3704" s="13"/>
      <c r="F3704" s="1"/>
      <c r="G3704" s="1"/>
    </row>
    <row r="3705" spans="2:7" x14ac:dyDescent="0.2">
      <c r="B3705" s="13"/>
      <c r="C3705" s="13"/>
      <c r="F3705" s="1"/>
      <c r="G3705" s="1"/>
    </row>
    <row r="3706" spans="2:7" x14ac:dyDescent="0.2">
      <c r="B3706" s="13"/>
      <c r="C3706" s="13"/>
      <c r="F3706" s="1"/>
      <c r="G3706" s="1"/>
    </row>
    <row r="3707" spans="2:7" x14ac:dyDescent="0.2">
      <c r="B3707" s="13"/>
      <c r="C3707" s="13"/>
      <c r="F3707" s="1"/>
      <c r="G3707" s="1"/>
    </row>
    <row r="3708" spans="2:7" x14ac:dyDescent="0.2">
      <c r="B3708" s="13"/>
      <c r="C3708" s="13"/>
      <c r="F3708" s="1"/>
      <c r="G3708" s="1"/>
    </row>
    <row r="3709" spans="2:7" x14ac:dyDescent="0.2">
      <c r="B3709" s="13"/>
      <c r="C3709" s="13"/>
      <c r="F3709" s="1"/>
      <c r="G3709" s="1"/>
    </row>
    <row r="3710" spans="2:7" x14ac:dyDescent="0.2">
      <c r="B3710" s="13"/>
      <c r="C3710" s="13"/>
      <c r="F3710" s="1"/>
      <c r="G3710" s="1"/>
    </row>
    <row r="3711" spans="2:7" x14ac:dyDescent="0.2">
      <c r="B3711" s="13"/>
      <c r="C3711" s="13"/>
      <c r="F3711" s="1"/>
      <c r="G3711" s="1"/>
    </row>
    <row r="3712" spans="2:7" x14ac:dyDescent="0.2">
      <c r="B3712" s="13"/>
      <c r="C3712" s="13"/>
      <c r="F3712" s="1"/>
      <c r="G3712" s="1"/>
    </row>
    <row r="3713" spans="2:7" x14ac:dyDescent="0.2">
      <c r="B3713" s="13"/>
      <c r="C3713" s="13"/>
      <c r="F3713" s="1"/>
      <c r="G3713" s="1"/>
    </row>
    <row r="3714" spans="2:7" x14ac:dyDescent="0.2">
      <c r="B3714" s="13"/>
      <c r="C3714" s="13"/>
      <c r="F3714" s="1"/>
      <c r="G3714" s="1"/>
    </row>
    <row r="3715" spans="2:7" x14ac:dyDescent="0.2">
      <c r="B3715" s="13"/>
      <c r="C3715" s="13"/>
      <c r="F3715" s="1"/>
      <c r="G3715" s="1"/>
    </row>
    <row r="3716" spans="2:7" x14ac:dyDescent="0.2">
      <c r="B3716" s="13"/>
      <c r="C3716" s="13"/>
      <c r="F3716" s="1"/>
      <c r="G3716" s="1"/>
    </row>
    <row r="3717" spans="2:7" x14ac:dyDescent="0.2">
      <c r="B3717" s="13"/>
      <c r="C3717" s="13"/>
      <c r="F3717" s="1"/>
      <c r="G3717" s="1"/>
    </row>
    <row r="3718" spans="2:7" x14ac:dyDescent="0.2">
      <c r="B3718" s="13"/>
      <c r="C3718" s="13"/>
      <c r="F3718" s="1"/>
      <c r="G3718" s="1"/>
    </row>
    <row r="3719" spans="2:7" x14ac:dyDescent="0.2">
      <c r="B3719" s="13"/>
      <c r="C3719" s="13"/>
      <c r="F3719" s="1"/>
      <c r="G3719" s="1"/>
    </row>
    <row r="3720" spans="2:7" x14ac:dyDescent="0.2">
      <c r="B3720" s="13"/>
      <c r="C3720" s="13"/>
      <c r="F3720" s="1"/>
      <c r="G3720" s="1"/>
    </row>
    <row r="3721" spans="2:7" x14ac:dyDescent="0.2">
      <c r="B3721" s="13"/>
      <c r="C3721" s="13"/>
      <c r="F3721" s="1"/>
      <c r="G3721" s="1"/>
    </row>
    <row r="3722" spans="2:7" x14ac:dyDescent="0.2">
      <c r="B3722" s="13"/>
      <c r="C3722" s="13"/>
      <c r="F3722" s="1"/>
      <c r="G3722" s="1"/>
    </row>
    <row r="3723" spans="2:7" x14ac:dyDescent="0.2">
      <c r="B3723" s="13"/>
      <c r="C3723" s="13"/>
      <c r="F3723" s="1"/>
      <c r="G3723" s="1"/>
    </row>
    <row r="3724" spans="2:7" x14ac:dyDescent="0.2">
      <c r="B3724" s="13"/>
      <c r="C3724" s="13"/>
      <c r="F3724" s="1"/>
      <c r="G3724" s="1"/>
    </row>
    <row r="3725" spans="2:7" x14ac:dyDescent="0.2">
      <c r="B3725" s="13"/>
      <c r="C3725" s="13"/>
      <c r="F3725" s="1"/>
      <c r="G3725" s="1"/>
    </row>
    <row r="3726" spans="2:7" x14ac:dyDescent="0.2">
      <c r="B3726" s="13"/>
      <c r="C3726" s="13"/>
      <c r="F3726" s="1"/>
      <c r="G3726" s="1"/>
    </row>
    <row r="3727" spans="2:7" x14ac:dyDescent="0.2">
      <c r="B3727" s="13"/>
      <c r="C3727" s="13"/>
      <c r="F3727" s="1"/>
      <c r="G3727" s="1"/>
    </row>
    <row r="3728" spans="2:7" x14ac:dyDescent="0.2">
      <c r="B3728" s="13"/>
      <c r="C3728" s="13"/>
      <c r="F3728" s="1"/>
      <c r="G3728" s="1"/>
    </row>
    <row r="3729" spans="2:7" x14ac:dyDescent="0.2">
      <c r="B3729" s="13"/>
      <c r="C3729" s="13"/>
      <c r="F3729" s="1"/>
      <c r="G3729" s="1"/>
    </row>
    <row r="3730" spans="2:7" x14ac:dyDescent="0.2">
      <c r="B3730" s="13"/>
      <c r="C3730" s="13"/>
      <c r="F3730" s="1"/>
      <c r="G3730" s="1"/>
    </row>
    <row r="3731" spans="2:7" x14ac:dyDescent="0.2">
      <c r="B3731" s="13"/>
      <c r="C3731" s="13"/>
      <c r="F3731" s="1"/>
      <c r="G3731" s="1"/>
    </row>
    <row r="3732" spans="2:7" x14ac:dyDescent="0.2">
      <c r="B3732" s="13"/>
      <c r="C3732" s="13"/>
      <c r="F3732" s="1"/>
      <c r="G3732" s="1"/>
    </row>
    <row r="3733" spans="2:7" x14ac:dyDescent="0.2">
      <c r="B3733" s="13"/>
      <c r="C3733" s="13"/>
      <c r="F3733" s="1"/>
      <c r="G3733" s="1"/>
    </row>
    <row r="3734" spans="2:7" x14ac:dyDescent="0.2">
      <c r="B3734" s="13"/>
      <c r="C3734" s="13"/>
      <c r="F3734" s="1"/>
      <c r="G3734" s="1"/>
    </row>
    <row r="3735" spans="2:7" x14ac:dyDescent="0.2">
      <c r="B3735" s="13"/>
      <c r="C3735" s="13"/>
      <c r="F3735" s="1"/>
      <c r="G3735" s="1"/>
    </row>
    <row r="3736" spans="2:7" x14ac:dyDescent="0.2">
      <c r="B3736" s="13"/>
      <c r="C3736" s="13"/>
      <c r="F3736" s="1"/>
      <c r="G3736" s="1"/>
    </row>
    <row r="3737" spans="2:7" x14ac:dyDescent="0.2">
      <c r="B3737" s="13"/>
      <c r="C3737" s="13"/>
      <c r="F3737" s="1"/>
      <c r="G3737" s="1"/>
    </row>
    <row r="3738" spans="2:7" x14ac:dyDescent="0.2">
      <c r="B3738" s="13"/>
      <c r="C3738" s="13"/>
      <c r="F3738" s="1"/>
      <c r="G3738" s="1"/>
    </row>
    <row r="3739" spans="2:7" x14ac:dyDescent="0.2">
      <c r="B3739" s="13"/>
      <c r="C3739" s="13"/>
      <c r="F3739" s="1"/>
      <c r="G3739" s="1"/>
    </row>
    <row r="3740" spans="2:7" x14ac:dyDescent="0.2">
      <c r="B3740" s="13"/>
      <c r="C3740" s="13"/>
      <c r="F3740" s="1"/>
      <c r="G3740" s="1"/>
    </row>
    <row r="3741" spans="2:7" x14ac:dyDescent="0.2">
      <c r="B3741" s="13"/>
      <c r="C3741" s="13"/>
      <c r="F3741" s="1"/>
      <c r="G3741" s="1"/>
    </row>
    <row r="3742" spans="2:7" x14ac:dyDescent="0.2">
      <c r="B3742" s="13"/>
      <c r="C3742" s="13"/>
      <c r="F3742" s="1"/>
      <c r="G3742" s="1"/>
    </row>
    <row r="3743" spans="2:7" x14ac:dyDescent="0.2">
      <c r="B3743" s="13"/>
      <c r="C3743" s="13"/>
      <c r="F3743" s="1"/>
      <c r="G3743" s="1"/>
    </row>
    <row r="3744" spans="2:7" x14ac:dyDescent="0.2">
      <c r="B3744" s="13"/>
      <c r="C3744" s="13"/>
      <c r="F3744" s="1"/>
      <c r="G3744" s="1"/>
    </row>
    <row r="3745" spans="2:7" x14ac:dyDescent="0.2">
      <c r="B3745" s="13"/>
      <c r="C3745" s="13"/>
      <c r="F3745" s="1"/>
      <c r="G3745" s="1"/>
    </row>
    <row r="3746" spans="2:7" x14ac:dyDescent="0.2">
      <c r="B3746" s="13"/>
      <c r="C3746" s="13"/>
      <c r="F3746" s="1"/>
      <c r="G3746" s="1"/>
    </row>
    <row r="3747" spans="2:7" x14ac:dyDescent="0.2">
      <c r="B3747" s="13"/>
      <c r="C3747" s="13"/>
      <c r="F3747" s="1"/>
      <c r="G3747" s="1"/>
    </row>
    <row r="3748" spans="2:7" x14ac:dyDescent="0.2">
      <c r="B3748" s="13"/>
      <c r="C3748" s="13"/>
      <c r="F3748" s="1"/>
      <c r="G3748" s="1"/>
    </row>
    <row r="3749" spans="2:7" x14ac:dyDescent="0.2">
      <c r="B3749" s="13"/>
      <c r="C3749" s="13"/>
      <c r="F3749" s="1"/>
      <c r="G3749" s="1"/>
    </row>
    <row r="3750" spans="2:7" x14ac:dyDescent="0.2">
      <c r="B3750" s="13"/>
      <c r="C3750" s="13"/>
      <c r="F3750" s="1"/>
      <c r="G3750" s="1"/>
    </row>
    <row r="3751" spans="2:7" x14ac:dyDescent="0.2">
      <c r="B3751" s="13"/>
      <c r="C3751" s="13"/>
      <c r="F3751" s="1"/>
      <c r="G3751" s="1"/>
    </row>
    <row r="3752" spans="2:7" x14ac:dyDescent="0.2">
      <c r="B3752" s="13"/>
      <c r="C3752" s="13"/>
      <c r="F3752" s="1"/>
      <c r="G3752" s="1"/>
    </row>
    <row r="3753" spans="2:7" x14ac:dyDescent="0.2">
      <c r="B3753" s="13"/>
      <c r="C3753" s="13"/>
      <c r="F3753" s="1"/>
      <c r="G3753" s="1"/>
    </row>
    <row r="3754" spans="2:7" x14ac:dyDescent="0.2">
      <c r="B3754" s="13"/>
      <c r="C3754" s="13"/>
      <c r="F3754" s="1"/>
      <c r="G3754" s="1"/>
    </row>
    <row r="3755" spans="2:7" x14ac:dyDescent="0.2">
      <c r="B3755" s="13"/>
      <c r="C3755" s="13"/>
      <c r="F3755" s="1"/>
      <c r="G3755" s="1"/>
    </row>
    <row r="3756" spans="2:7" x14ac:dyDescent="0.2">
      <c r="B3756" s="13"/>
      <c r="C3756" s="13"/>
      <c r="F3756" s="1"/>
      <c r="G3756" s="1"/>
    </row>
    <row r="3757" spans="2:7" x14ac:dyDescent="0.2">
      <c r="B3757" s="13"/>
      <c r="C3757" s="13"/>
      <c r="F3757" s="1"/>
      <c r="G3757" s="1"/>
    </row>
    <row r="3758" spans="2:7" x14ac:dyDescent="0.2">
      <c r="B3758" s="13"/>
      <c r="C3758" s="13"/>
      <c r="F3758" s="1"/>
      <c r="G3758" s="1"/>
    </row>
    <row r="3759" spans="2:7" x14ac:dyDescent="0.2">
      <c r="B3759" s="13"/>
      <c r="C3759" s="13"/>
      <c r="F3759" s="1"/>
      <c r="G3759" s="1"/>
    </row>
    <row r="3760" spans="2:7" x14ac:dyDescent="0.2">
      <c r="B3760" s="13"/>
      <c r="C3760" s="13"/>
      <c r="F3760" s="1"/>
      <c r="G3760" s="1"/>
    </row>
    <row r="3761" spans="2:7" x14ac:dyDescent="0.2">
      <c r="B3761" s="13"/>
      <c r="C3761" s="13"/>
      <c r="F3761" s="1"/>
      <c r="G3761" s="1"/>
    </row>
    <row r="3762" spans="2:7" x14ac:dyDescent="0.2">
      <c r="B3762" s="13"/>
      <c r="C3762" s="13"/>
      <c r="F3762" s="1"/>
      <c r="G3762" s="1"/>
    </row>
    <row r="3763" spans="2:7" x14ac:dyDescent="0.2">
      <c r="B3763" s="13"/>
      <c r="C3763" s="13"/>
      <c r="F3763" s="1"/>
      <c r="G3763" s="1"/>
    </row>
    <row r="3764" spans="2:7" x14ac:dyDescent="0.2">
      <c r="B3764" s="13"/>
      <c r="C3764" s="13"/>
      <c r="F3764" s="1"/>
      <c r="G3764" s="1"/>
    </row>
    <row r="3765" spans="2:7" x14ac:dyDescent="0.2">
      <c r="B3765" s="13"/>
      <c r="C3765" s="13"/>
      <c r="F3765" s="1"/>
      <c r="G3765" s="1"/>
    </row>
    <row r="3766" spans="2:7" x14ac:dyDescent="0.2">
      <c r="B3766" s="13"/>
      <c r="C3766" s="13"/>
      <c r="F3766" s="1"/>
      <c r="G3766" s="1"/>
    </row>
    <row r="3767" spans="2:7" x14ac:dyDescent="0.2">
      <c r="B3767" s="13"/>
      <c r="C3767" s="13"/>
      <c r="F3767" s="1"/>
      <c r="G3767" s="1"/>
    </row>
    <row r="3768" spans="2:7" x14ac:dyDescent="0.2">
      <c r="B3768" s="13"/>
      <c r="C3768" s="13"/>
      <c r="F3768" s="1"/>
      <c r="G3768" s="1"/>
    </row>
    <row r="3769" spans="2:7" x14ac:dyDescent="0.2">
      <c r="B3769" s="13"/>
      <c r="C3769" s="13"/>
      <c r="F3769" s="1"/>
      <c r="G3769" s="1"/>
    </row>
    <row r="3770" spans="2:7" x14ac:dyDescent="0.2">
      <c r="B3770" s="13"/>
      <c r="C3770" s="13"/>
      <c r="F3770" s="1"/>
      <c r="G3770" s="1"/>
    </row>
    <row r="3771" spans="2:7" x14ac:dyDescent="0.2">
      <c r="B3771" s="13"/>
      <c r="C3771" s="13"/>
      <c r="F3771" s="1"/>
      <c r="G3771" s="1"/>
    </row>
    <row r="3772" spans="2:7" x14ac:dyDescent="0.2">
      <c r="B3772" s="13"/>
      <c r="C3772" s="13"/>
      <c r="F3772" s="1"/>
      <c r="G3772" s="1"/>
    </row>
    <row r="3773" spans="2:7" x14ac:dyDescent="0.2">
      <c r="B3773" s="13"/>
      <c r="C3773" s="13"/>
      <c r="F3773" s="1"/>
      <c r="G3773" s="1"/>
    </row>
    <row r="3774" spans="2:7" x14ac:dyDescent="0.2">
      <c r="B3774" s="13"/>
      <c r="C3774" s="13"/>
      <c r="F3774" s="1"/>
      <c r="G3774" s="1"/>
    </row>
    <row r="3775" spans="2:7" x14ac:dyDescent="0.2">
      <c r="B3775" s="13"/>
      <c r="C3775" s="13"/>
      <c r="F3775" s="1"/>
      <c r="G3775" s="1"/>
    </row>
    <row r="3776" spans="2:7" x14ac:dyDescent="0.2">
      <c r="B3776" s="13"/>
      <c r="C3776" s="13"/>
      <c r="F3776" s="1"/>
      <c r="G3776" s="1"/>
    </row>
    <row r="3777" spans="2:7" x14ac:dyDescent="0.2">
      <c r="B3777" s="13"/>
      <c r="C3777" s="13"/>
      <c r="F3777" s="1"/>
      <c r="G3777" s="1"/>
    </row>
    <row r="3778" spans="2:7" x14ac:dyDescent="0.2">
      <c r="B3778" s="13"/>
      <c r="C3778" s="13"/>
      <c r="F3778" s="1"/>
      <c r="G3778" s="1"/>
    </row>
    <row r="3779" spans="2:7" x14ac:dyDescent="0.2">
      <c r="B3779" s="13"/>
      <c r="C3779" s="13"/>
      <c r="F3779" s="1"/>
      <c r="G3779" s="1"/>
    </row>
    <row r="3780" spans="2:7" x14ac:dyDescent="0.2">
      <c r="B3780" s="13"/>
      <c r="C3780" s="13"/>
      <c r="F3780" s="1"/>
      <c r="G3780" s="1"/>
    </row>
    <row r="3781" spans="2:7" x14ac:dyDescent="0.2">
      <c r="B3781" s="13"/>
      <c r="C3781" s="13"/>
      <c r="F3781" s="1"/>
      <c r="G3781" s="1"/>
    </row>
    <row r="3782" spans="2:7" x14ac:dyDescent="0.2">
      <c r="B3782" s="13"/>
      <c r="C3782" s="13"/>
      <c r="F3782" s="1"/>
      <c r="G3782" s="1"/>
    </row>
    <row r="3783" spans="2:7" x14ac:dyDescent="0.2">
      <c r="B3783" s="13"/>
      <c r="C3783" s="13"/>
      <c r="F3783" s="1"/>
      <c r="G3783" s="1"/>
    </row>
    <row r="3784" spans="2:7" x14ac:dyDescent="0.2">
      <c r="B3784" s="13"/>
      <c r="C3784" s="13"/>
      <c r="F3784" s="1"/>
      <c r="G3784" s="1"/>
    </row>
    <row r="3785" spans="2:7" x14ac:dyDescent="0.2">
      <c r="B3785" s="13"/>
      <c r="C3785" s="13"/>
      <c r="F3785" s="1"/>
      <c r="G3785" s="1"/>
    </row>
    <row r="3786" spans="2:7" x14ac:dyDescent="0.2">
      <c r="B3786" s="13"/>
      <c r="C3786" s="13"/>
      <c r="F3786" s="1"/>
      <c r="G3786" s="1"/>
    </row>
    <row r="3787" spans="2:7" x14ac:dyDescent="0.2">
      <c r="B3787" s="13"/>
      <c r="C3787" s="13"/>
      <c r="F3787" s="1"/>
      <c r="G3787" s="1"/>
    </row>
    <row r="3788" spans="2:7" x14ac:dyDescent="0.2">
      <c r="B3788" s="13"/>
      <c r="C3788" s="13"/>
      <c r="F3788" s="1"/>
      <c r="G3788" s="1"/>
    </row>
    <row r="3789" spans="2:7" x14ac:dyDescent="0.2">
      <c r="B3789" s="13"/>
      <c r="C3789" s="13"/>
      <c r="F3789" s="1"/>
      <c r="G3789" s="1"/>
    </row>
    <row r="3790" spans="2:7" x14ac:dyDescent="0.2">
      <c r="B3790" s="13"/>
      <c r="C3790" s="13"/>
      <c r="F3790" s="1"/>
      <c r="G3790" s="1"/>
    </row>
    <row r="3791" spans="2:7" x14ac:dyDescent="0.2">
      <c r="B3791" s="13"/>
      <c r="C3791" s="13"/>
      <c r="F3791" s="1"/>
      <c r="G3791" s="1"/>
    </row>
    <row r="3792" spans="2:7" x14ac:dyDescent="0.2">
      <c r="B3792" s="13"/>
      <c r="C3792" s="13"/>
      <c r="F3792" s="1"/>
      <c r="G3792" s="1"/>
    </row>
    <row r="3793" spans="2:7" x14ac:dyDescent="0.2">
      <c r="B3793" s="13"/>
      <c r="C3793" s="13"/>
      <c r="F3793" s="1"/>
      <c r="G3793" s="1"/>
    </row>
    <row r="3794" spans="2:7" x14ac:dyDescent="0.2">
      <c r="B3794" s="13"/>
      <c r="C3794" s="13"/>
      <c r="F3794" s="1"/>
      <c r="G3794" s="1"/>
    </row>
    <row r="3795" spans="2:7" x14ac:dyDescent="0.2">
      <c r="B3795" s="13"/>
      <c r="C3795" s="13"/>
      <c r="F3795" s="1"/>
      <c r="G3795" s="1"/>
    </row>
    <row r="3796" spans="2:7" x14ac:dyDescent="0.2">
      <c r="B3796" s="13"/>
      <c r="C3796" s="13"/>
      <c r="F3796" s="1"/>
      <c r="G3796" s="1"/>
    </row>
    <row r="3797" spans="2:7" x14ac:dyDescent="0.2">
      <c r="B3797" s="13"/>
      <c r="C3797" s="13"/>
      <c r="F3797" s="1"/>
      <c r="G3797" s="1"/>
    </row>
    <row r="3798" spans="2:7" x14ac:dyDescent="0.2">
      <c r="B3798" s="13"/>
      <c r="C3798" s="13"/>
      <c r="F3798" s="1"/>
      <c r="G3798" s="1"/>
    </row>
    <row r="3799" spans="2:7" x14ac:dyDescent="0.2">
      <c r="B3799" s="13"/>
      <c r="C3799" s="13"/>
      <c r="F3799" s="1"/>
      <c r="G3799" s="1"/>
    </row>
    <row r="3800" spans="2:7" x14ac:dyDescent="0.2">
      <c r="B3800" s="13"/>
      <c r="C3800" s="13"/>
      <c r="F3800" s="1"/>
      <c r="G3800" s="1"/>
    </row>
    <row r="3801" spans="2:7" x14ac:dyDescent="0.2">
      <c r="B3801" s="13"/>
      <c r="C3801" s="13"/>
      <c r="F3801" s="1"/>
      <c r="G3801" s="1"/>
    </row>
    <row r="3802" spans="2:7" x14ac:dyDescent="0.2">
      <c r="B3802" s="13"/>
      <c r="C3802" s="13"/>
      <c r="F3802" s="1"/>
      <c r="G3802" s="1"/>
    </row>
    <row r="3803" spans="2:7" x14ac:dyDescent="0.2">
      <c r="B3803" s="13"/>
      <c r="C3803" s="13"/>
      <c r="F3803" s="1"/>
      <c r="G3803" s="1"/>
    </row>
    <row r="3804" spans="2:7" x14ac:dyDescent="0.2">
      <c r="B3804" s="13"/>
      <c r="C3804" s="13"/>
      <c r="F3804" s="1"/>
      <c r="G3804" s="1"/>
    </row>
    <row r="3805" spans="2:7" x14ac:dyDescent="0.2">
      <c r="B3805" s="13"/>
      <c r="C3805" s="13"/>
      <c r="F3805" s="1"/>
      <c r="G3805" s="1"/>
    </row>
    <row r="3806" spans="2:7" x14ac:dyDescent="0.2">
      <c r="B3806" s="13"/>
      <c r="C3806" s="13"/>
      <c r="F3806" s="1"/>
      <c r="G3806" s="1"/>
    </row>
    <row r="3807" spans="2:7" x14ac:dyDescent="0.2">
      <c r="B3807" s="13"/>
      <c r="C3807" s="13"/>
      <c r="F3807" s="1"/>
      <c r="G3807" s="1"/>
    </row>
    <row r="3808" spans="2:7" x14ac:dyDescent="0.2">
      <c r="B3808" s="13"/>
      <c r="C3808" s="13"/>
      <c r="F3808" s="1"/>
      <c r="G3808" s="1"/>
    </row>
    <row r="3809" spans="2:7" x14ac:dyDescent="0.2">
      <c r="B3809" s="13"/>
      <c r="C3809" s="13"/>
      <c r="F3809" s="1"/>
      <c r="G3809" s="1"/>
    </row>
    <row r="3810" spans="2:7" x14ac:dyDescent="0.2">
      <c r="B3810" s="13"/>
      <c r="C3810" s="13"/>
      <c r="F3810" s="1"/>
      <c r="G3810" s="1"/>
    </row>
    <row r="3811" spans="2:7" x14ac:dyDescent="0.2">
      <c r="B3811" s="13"/>
      <c r="C3811" s="13"/>
      <c r="F3811" s="1"/>
      <c r="G3811" s="1"/>
    </row>
    <row r="3812" spans="2:7" x14ac:dyDescent="0.2">
      <c r="B3812" s="13"/>
      <c r="C3812" s="13"/>
      <c r="F3812" s="1"/>
      <c r="G3812" s="1"/>
    </row>
    <row r="3813" spans="2:7" x14ac:dyDescent="0.2">
      <c r="B3813" s="13"/>
      <c r="C3813" s="13"/>
      <c r="F3813" s="1"/>
      <c r="G3813" s="1"/>
    </row>
    <row r="3814" spans="2:7" x14ac:dyDescent="0.2">
      <c r="B3814" s="13"/>
      <c r="C3814" s="13"/>
      <c r="F3814" s="1"/>
      <c r="G3814" s="1"/>
    </row>
    <row r="3815" spans="2:7" x14ac:dyDescent="0.2">
      <c r="B3815" s="13"/>
      <c r="C3815" s="13"/>
      <c r="F3815" s="1"/>
      <c r="G3815" s="1"/>
    </row>
    <row r="3816" spans="2:7" x14ac:dyDescent="0.2">
      <c r="B3816" s="13"/>
      <c r="C3816" s="13"/>
      <c r="F3816" s="1"/>
      <c r="G3816" s="1"/>
    </row>
    <row r="3817" spans="2:7" x14ac:dyDescent="0.2">
      <c r="B3817" s="13"/>
      <c r="C3817" s="13"/>
      <c r="F3817" s="1"/>
      <c r="G3817" s="1"/>
    </row>
    <row r="3818" spans="2:7" x14ac:dyDescent="0.2">
      <c r="B3818" s="13"/>
      <c r="C3818" s="13"/>
      <c r="F3818" s="1"/>
      <c r="G3818" s="1"/>
    </row>
    <row r="3819" spans="2:7" x14ac:dyDescent="0.2">
      <c r="B3819" s="13"/>
      <c r="C3819" s="13"/>
      <c r="F3819" s="1"/>
      <c r="G3819" s="1"/>
    </row>
    <row r="3820" spans="2:7" x14ac:dyDescent="0.2">
      <c r="B3820" s="13"/>
      <c r="C3820" s="13"/>
      <c r="F3820" s="1"/>
      <c r="G3820" s="1"/>
    </row>
    <row r="3821" spans="2:7" x14ac:dyDescent="0.2">
      <c r="B3821" s="13"/>
      <c r="C3821" s="13"/>
      <c r="F3821" s="1"/>
      <c r="G3821" s="1"/>
    </row>
    <row r="3822" spans="2:7" x14ac:dyDescent="0.2">
      <c r="B3822" s="13"/>
      <c r="C3822" s="13"/>
      <c r="F3822" s="1"/>
      <c r="G3822" s="1"/>
    </row>
    <row r="3823" spans="2:7" x14ac:dyDescent="0.2">
      <c r="B3823" s="13"/>
      <c r="C3823" s="13"/>
      <c r="F3823" s="1"/>
      <c r="G3823" s="1"/>
    </row>
    <row r="3824" spans="2:7" x14ac:dyDescent="0.2">
      <c r="B3824" s="13"/>
      <c r="C3824" s="13"/>
      <c r="F3824" s="1"/>
      <c r="G3824" s="1"/>
    </row>
    <row r="3825" spans="2:7" x14ac:dyDescent="0.2">
      <c r="B3825" s="13"/>
      <c r="C3825" s="13"/>
      <c r="F3825" s="1"/>
      <c r="G3825" s="1"/>
    </row>
    <row r="3826" spans="2:7" x14ac:dyDescent="0.2">
      <c r="B3826" s="13"/>
      <c r="C3826" s="13"/>
      <c r="F3826" s="1"/>
      <c r="G3826" s="1"/>
    </row>
    <row r="3827" spans="2:7" x14ac:dyDescent="0.2">
      <c r="B3827" s="13"/>
      <c r="C3827" s="13"/>
      <c r="F3827" s="1"/>
      <c r="G3827" s="1"/>
    </row>
    <row r="3828" spans="2:7" x14ac:dyDescent="0.2">
      <c r="B3828" s="13"/>
      <c r="C3828" s="13"/>
      <c r="F3828" s="1"/>
      <c r="G3828" s="1"/>
    </row>
    <row r="3829" spans="2:7" x14ac:dyDescent="0.2">
      <c r="B3829" s="13"/>
      <c r="C3829" s="13"/>
      <c r="F3829" s="1"/>
      <c r="G3829" s="1"/>
    </row>
    <row r="3830" spans="2:7" x14ac:dyDescent="0.2">
      <c r="B3830" s="13"/>
      <c r="C3830" s="13"/>
      <c r="F3830" s="1"/>
      <c r="G3830" s="1"/>
    </row>
    <row r="3831" spans="2:7" x14ac:dyDescent="0.2">
      <c r="B3831" s="13"/>
      <c r="C3831" s="13"/>
      <c r="F3831" s="1"/>
      <c r="G3831" s="1"/>
    </row>
    <row r="3832" spans="2:7" x14ac:dyDescent="0.2">
      <c r="B3832" s="13"/>
      <c r="C3832" s="13"/>
      <c r="F3832" s="1"/>
      <c r="G3832" s="1"/>
    </row>
    <row r="3833" spans="2:7" x14ac:dyDescent="0.2">
      <c r="B3833" s="13"/>
      <c r="C3833" s="13"/>
      <c r="F3833" s="1"/>
      <c r="G3833" s="1"/>
    </row>
    <row r="3834" spans="2:7" x14ac:dyDescent="0.2">
      <c r="B3834" s="13"/>
      <c r="C3834" s="13"/>
      <c r="F3834" s="1"/>
      <c r="G3834" s="1"/>
    </row>
    <row r="3835" spans="2:7" x14ac:dyDescent="0.2">
      <c r="B3835" s="13"/>
      <c r="C3835" s="13"/>
      <c r="F3835" s="1"/>
      <c r="G3835" s="1"/>
    </row>
    <row r="3836" spans="2:7" x14ac:dyDescent="0.2">
      <c r="B3836" s="13"/>
      <c r="C3836" s="13"/>
      <c r="F3836" s="1"/>
      <c r="G3836" s="1"/>
    </row>
    <row r="3837" spans="2:7" x14ac:dyDescent="0.2">
      <c r="B3837" s="13"/>
      <c r="C3837" s="13"/>
      <c r="F3837" s="1"/>
      <c r="G3837" s="1"/>
    </row>
    <row r="3838" spans="2:7" x14ac:dyDescent="0.2">
      <c r="B3838" s="13"/>
      <c r="C3838" s="13"/>
      <c r="F3838" s="1"/>
      <c r="G3838" s="1"/>
    </row>
    <row r="3839" spans="2:7" x14ac:dyDescent="0.2">
      <c r="B3839" s="13"/>
      <c r="C3839" s="13"/>
      <c r="F3839" s="1"/>
      <c r="G3839" s="1"/>
    </row>
    <row r="3840" spans="2:7" x14ac:dyDescent="0.2">
      <c r="B3840" s="13"/>
      <c r="C3840" s="13"/>
      <c r="F3840" s="1"/>
      <c r="G3840" s="1"/>
    </row>
    <row r="3841" spans="2:7" x14ac:dyDescent="0.2">
      <c r="B3841" s="13"/>
      <c r="C3841" s="13"/>
      <c r="F3841" s="1"/>
      <c r="G3841" s="1"/>
    </row>
    <row r="3842" spans="2:7" x14ac:dyDescent="0.2">
      <c r="B3842" s="13"/>
      <c r="C3842" s="13"/>
      <c r="F3842" s="1"/>
      <c r="G3842" s="1"/>
    </row>
    <row r="3843" spans="2:7" x14ac:dyDescent="0.2">
      <c r="B3843" s="13"/>
      <c r="C3843" s="13"/>
      <c r="F3843" s="1"/>
      <c r="G3843" s="1"/>
    </row>
    <row r="3844" spans="2:7" x14ac:dyDescent="0.2">
      <c r="B3844" s="13"/>
      <c r="C3844" s="13"/>
      <c r="F3844" s="1"/>
      <c r="G3844" s="1"/>
    </row>
    <row r="3845" spans="2:7" x14ac:dyDescent="0.2">
      <c r="B3845" s="13"/>
      <c r="C3845" s="13"/>
      <c r="F3845" s="1"/>
      <c r="G3845" s="1"/>
    </row>
    <row r="3846" spans="2:7" x14ac:dyDescent="0.2">
      <c r="B3846" s="13"/>
      <c r="C3846" s="13"/>
      <c r="F3846" s="1"/>
      <c r="G3846" s="1"/>
    </row>
    <row r="3847" spans="2:7" x14ac:dyDescent="0.2">
      <c r="B3847" s="13"/>
      <c r="C3847" s="13"/>
      <c r="F3847" s="1"/>
      <c r="G3847" s="1"/>
    </row>
    <row r="3848" spans="2:7" x14ac:dyDescent="0.2">
      <c r="B3848" s="13"/>
      <c r="C3848" s="13"/>
      <c r="F3848" s="1"/>
      <c r="G3848" s="1"/>
    </row>
    <row r="3849" spans="2:7" x14ac:dyDescent="0.2">
      <c r="B3849" s="13"/>
      <c r="C3849" s="13"/>
      <c r="F3849" s="1"/>
      <c r="G3849" s="1"/>
    </row>
    <row r="3850" spans="2:7" x14ac:dyDescent="0.2">
      <c r="B3850" s="13"/>
      <c r="C3850" s="13"/>
      <c r="F3850" s="1"/>
      <c r="G3850" s="1"/>
    </row>
    <row r="3851" spans="2:7" x14ac:dyDescent="0.2">
      <c r="B3851" s="13"/>
      <c r="C3851" s="13"/>
      <c r="F3851" s="1"/>
      <c r="G3851" s="1"/>
    </row>
    <row r="3852" spans="2:7" x14ac:dyDescent="0.2">
      <c r="B3852" s="13"/>
      <c r="C3852" s="13"/>
      <c r="F3852" s="1"/>
      <c r="G3852" s="1"/>
    </row>
    <row r="3853" spans="2:7" x14ac:dyDescent="0.2">
      <c r="B3853" s="13"/>
      <c r="C3853" s="13"/>
      <c r="F3853" s="1"/>
      <c r="G3853" s="1"/>
    </row>
    <row r="3854" spans="2:7" x14ac:dyDescent="0.2">
      <c r="B3854" s="13"/>
      <c r="C3854" s="13"/>
      <c r="F3854" s="1"/>
      <c r="G3854" s="1"/>
    </row>
    <row r="3855" spans="2:7" x14ac:dyDescent="0.2">
      <c r="B3855" s="13"/>
      <c r="C3855" s="13"/>
      <c r="F3855" s="1"/>
      <c r="G3855" s="1"/>
    </row>
    <row r="3856" spans="2:7" x14ac:dyDescent="0.2">
      <c r="B3856" s="13"/>
      <c r="C3856" s="13"/>
      <c r="F3856" s="1"/>
      <c r="G3856" s="1"/>
    </row>
    <row r="3857" spans="2:7" x14ac:dyDescent="0.2">
      <c r="B3857" s="13"/>
      <c r="C3857" s="13"/>
      <c r="F3857" s="1"/>
      <c r="G3857" s="1"/>
    </row>
    <row r="3858" spans="2:7" x14ac:dyDescent="0.2">
      <c r="B3858" s="13"/>
      <c r="C3858" s="13"/>
      <c r="F3858" s="1"/>
      <c r="G3858" s="1"/>
    </row>
    <row r="3859" spans="2:7" x14ac:dyDescent="0.2">
      <c r="B3859" s="13"/>
      <c r="C3859" s="13"/>
      <c r="F3859" s="1"/>
      <c r="G3859" s="1"/>
    </row>
    <row r="3860" spans="2:7" x14ac:dyDescent="0.2">
      <c r="B3860" s="13"/>
      <c r="C3860" s="13"/>
      <c r="F3860" s="1"/>
      <c r="G3860" s="1"/>
    </row>
    <row r="3861" spans="2:7" x14ac:dyDescent="0.2">
      <c r="B3861" s="13"/>
      <c r="C3861" s="13"/>
      <c r="F3861" s="1"/>
      <c r="G3861" s="1"/>
    </row>
    <row r="3862" spans="2:7" x14ac:dyDescent="0.2">
      <c r="B3862" s="13"/>
      <c r="C3862" s="13"/>
      <c r="F3862" s="1"/>
      <c r="G3862" s="1"/>
    </row>
    <row r="3863" spans="2:7" x14ac:dyDescent="0.2">
      <c r="B3863" s="13"/>
      <c r="C3863" s="13"/>
      <c r="F3863" s="1"/>
      <c r="G3863" s="1"/>
    </row>
    <row r="3864" spans="2:7" x14ac:dyDescent="0.2">
      <c r="B3864" s="13"/>
      <c r="C3864" s="13"/>
      <c r="F3864" s="1"/>
      <c r="G3864" s="1"/>
    </row>
    <row r="3865" spans="2:7" x14ac:dyDescent="0.2">
      <c r="B3865" s="13"/>
      <c r="C3865" s="13"/>
      <c r="F3865" s="1"/>
      <c r="G3865" s="1"/>
    </row>
    <row r="3866" spans="2:7" x14ac:dyDescent="0.2">
      <c r="B3866" s="13"/>
      <c r="C3866" s="13"/>
      <c r="F3866" s="1"/>
      <c r="G3866" s="1"/>
    </row>
    <row r="3867" spans="2:7" x14ac:dyDescent="0.2">
      <c r="B3867" s="13"/>
      <c r="C3867" s="13"/>
      <c r="F3867" s="1"/>
      <c r="G3867" s="1"/>
    </row>
    <row r="3868" spans="2:7" x14ac:dyDescent="0.2">
      <c r="B3868" s="13"/>
      <c r="C3868" s="13"/>
      <c r="F3868" s="1"/>
      <c r="G3868" s="1"/>
    </row>
    <row r="3869" spans="2:7" x14ac:dyDescent="0.2">
      <c r="B3869" s="13"/>
      <c r="C3869" s="13"/>
      <c r="F3869" s="1"/>
      <c r="G3869" s="1"/>
    </row>
    <row r="3870" spans="2:7" x14ac:dyDescent="0.2">
      <c r="B3870" s="13"/>
      <c r="C3870" s="13"/>
      <c r="F3870" s="1"/>
      <c r="G3870" s="1"/>
    </row>
    <row r="3871" spans="2:7" x14ac:dyDescent="0.2">
      <c r="B3871" s="13"/>
      <c r="C3871" s="13"/>
      <c r="F3871" s="1"/>
      <c r="G3871" s="1"/>
    </row>
    <row r="3872" spans="2:7" x14ac:dyDescent="0.2">
      <c r="B3872" s="13"/>
      <c r="C3872" s="13"/>
      <c r="F3872" s="1"/>
      <c r="G3872" s="1"/>
    </row>
    <row r="3873" spans="2:7" x14ac:dyDescent="0.2">
      <c r="B3873" s="13"/>
      <c r="C3873" s="13"/>
      <c r="F3873" s="1"/>
      <c r="G3873" s="1"/>
    </row>
    <row r="3874" spans="2:7" x14ac:dyDescent="0.2">
      <c r="B3874" s="13"/>
      <c r="C3874" s="13"/>
      <c r="F3874" s="1"/>
      <c r="G3874" s="1"/>
    </row>
    <row r="3875" spans="2:7" x14ac:dyDescent="0.2">
      <c r="B3875" s="13"/>
      <c r="C3875" s="13"/>
      <c r="F3875" s="1"/>
      <c r="G3875" s="1"/>
    </row>
    <row r="3876" spans="2:7" x14ac:dyDescent="0.2">
      <c r="B3876" s="13"/>
      <c r="C3876" s="13"/>
      <c r="F3876" s="1"/>
      <c r="G3876" s="1"/>
    </row>
    <row r="3877" spans="2:7" x14ac:dyDescent="0.2">
      <c r="B3877" s="13"/>
      <c r="C3877" s="13"/>
      <c r="F3877" s="1"/>
      <c r="G3877" s="1"/>
    </row>
    <row r="3878" spans="2:7" x14ac:dyDescent="0.2">
      <c r="B3878" s="13"/>
      <c r="C3878" s="13"/>
      <c r="F3878" s="1"/>
      <c r="G3878" s="1"/>
    </row>
    <row r="3879" spans="2:7" x14ac:dyDescent="0.2">
      <c r="B3879" s="13"/>
      <c r="C3879" s="13"/>
      <c r="F3879" s="1"/>
      <c r="G3879" s="1"/>
    </row>
    <row r="3880" spans="2:7" x14ac:dyDescent="0.2">
      <c r="B3880" s="13"/>
      <c r="C3880" s="13"/>
      <c r="F3880" s="1"/>
      <c r="G3880" s="1"/>
    </row>
    <row r="3881" spans="2:7" x14ac:dyDescent="0.2">
      <c r="B3881" s="13"/>
      <c r="C3881" s="13"/>
      <c r="F3881" s="1"/>
      <c r="G3881" s="1"/>
    </row>
    <row r="3882" spans="2:7" x14ac:dyDescent="0.2">
      <c r="B3882" s="13"/>
      <c r="C3882" s="13"/>
      <c r="F3882" s="1"/>
      <c r="G3882" s="1"/>
    </row>
    <row r="3883" spans="2:7" x14ac:dyDescent="0.2">
      <c r="B3883" s="13"/>
      <c r="C3883" s="13"/>
      <c r="F3883" s="1"/>
      <c r="G3883" s="1"/>
    </row>
    <row r="3884" spans="2:7" x14ac:dyDescent="0.2">
      <c r="B3884" s="13"/>
      <c r="C3884" s="13"/>
      <c r="F3884" s="1"/>
      <c r="G3884" s="1"/>
    </row>
    <row r="3885" spans="2:7" x14ac:dyDescent="0.2">
      <c r="B3885" s="13"/>
      <c r="C3885" s="13"/>
      <c r="F3885" s="1"/>
      <c r="G3885" s="1"/>
    </row>
    <row r="3886" spans="2:7" x14ac:dyDescent="0.2">
      <c r="B3886" s="13"/>
      <c r="C3886" s="13"/>
      <c r="F3886" s="1"/>
      <c r="G3886" s="1"/>
    </row>
    <row r="3887" spans="2:7" x14ac:dyDescent="0.2">
      <c r="B3887" s="13"/>
      <c r="C3887" s="13"/>
      <c r="F3887" s="1"/>
      <c r="G3887" s="1"/>
    </row>
    <row r="3888" spans="2:7" x14ac:dyDescent="0.2">
      <c r="B3888" s="13"/>
      <c r="C3888" s="13"/>
      <c r="F3888" s="1"/>
      <c r="G3888" s="1"/>
    </row>
    <row r="3889" spans="2:7" x14ac:dyDescent="0.2">
      <c r="B3889" s="13"/>
      <c r="C3889" s="13"/>
      <c r="F3889" s="1"/>
      <c r="G3889" s="1"/>
    </row>
    <row r="3890" spans="2:7" x14ac:dyDescent="0.2">
      <c r="B3890" s="13"/>
      <c r="C3890" s="13"/>
      <c r="F3890" s="1"/>
      <c r="G3890" s="1"/>
    </row>
    <row r="3891" spans="2:7" x14ac:dyDescent="0.2">
      <c r="B3891" s="13"/>
      <c r="C3891" s="13"/>
      <c r="F3891" s="1"/>
      <c r="G3891" s="1"/>
    </row>
    <row r="3892" spans="2:7" x14ac:dyDescent="0.2">
      <c r="B3892" s="13"/>
      <c r="C3892" s="13"/>
      <c r="F3892" s="1"/>
      <c r="G3892" s="1"/>
    </row>
    <row r="3893" spans="2:7" x14ac:dyDescent="0.2">
      <c r="B3893" s="13"/>
      <c r="C3893" s="13"/>
      <c r="F3893" s="1"/>
      <c r="G3893" s="1"/>
    </row>
    <row r="3894" spans="2:7" x14ac:dyDescent="0.2">
      <c r="B3894" s="13"/>
      <c r="C3894" s="13"/>
      <c r="F3894" s="1"/>
      <c r="G3894" s="1"/>
    </row>
    <row r="3895" spans="2:7" x14ac:dyDescent="0.2">
      <c r="B3895" s="13"/>
      <c r="C3895" s="13"/>
      <c r="F3895" s="1"/>
      <c r="G3895" s="1"/>
    </row>
    <row r="3896" spans="2:7" x14ac:dyDescent="0.2">
      <c r="B3896" s="13"/>
      <c r="C3896" s="13"/>
      <c r="F3896" s="1"/>
      <c r="G3896" s="1"/>
    </row>
    <row r="3897" spans="2:7" x14ac:dyDescent="0.2">
      <c r="B3897" s="13"/>
      <c r="C3897" s="13"/>
      <c r="F3897" s="1"/>
      <c r="G3897" s="1"/>
    </row>
    <row r="3898" spans="2:7" x14ac:dyDescent="0.2">
      <c r="B3898" s="13"/>
      <c r="C3898" s="13"/>
      <c r="F3898" s="1"/>
      <c r="G3898" s="1"/>
    </row>
    <row r="3899" spans="2:7" x14ac:dyDescent="0.2">
      <c r="B3899" s="13"/>
      <c r="C3899" s="13"/>
      <c r="F3899" s="1"/>
      <c r="G3899" s="1"/>
    </row>
    <row r="3900" spans="2:7" x14ac:dyDescent="0.2">
      <c r="B3900" s="13"/>
      <c r="C3900" s="13"/>
      <c r="F3900" s="1"/>
      <c r="G3900" s="1"/>
    </row>
    <row r="3901" spans="2:7" x14ac:dyDescent="0.2">
      <c r="B3901" s="13"/>
      <c r="C3901" s="13"/>
      <c r="F3901" s="1"/>
      <c r="G3901" s="1"/>
    </row>
    <row r="3902" spans="2:7" x14ac:dyDescent="0.2">
      <c r="B3902" s="13"/>
      <c r="C3902" s="13"/>
      <c r="F3902" s="1"/>
      <c r="G3902" s="1"/>
    </row>
    <row r="3903" spans="2:7" x14ac:dyDescent="0.2">
      <c r="B3903" s="13"/>
      <c r="C3903" s="13"/>
      <c r="F3903" s="1"/>
      <c r="G3903" s="1"/>
    </row>
    <row r="3904" spans="2:7" x14ac:dyDescent="0.2">
      <c r="B3904" s="13"/>
      <c r="C3904" s="13"/>
      <c r="F3904" s="1"/>
      <c r="G3904" s="1"/>
    </row>
    <row r="3905" spans="2:7" x14ac:dyDescent="0.2">
      <c r="B3905" s="13"/>
      <c r="C3905" s="13"/>
      <c r="F3905" s="1"/>
      <c r="G3905" s="1"/>
    </row>
    <row r="3906" spans="2:7" x14ac:dyDescent="0.2">
      <c r="B3906" s="13"/>
      <c r="C3906" s="13"/>
      <c r="F3906" s="1"/>
      <c r="G3906" s="1"/>
    </row>
    <row r="3907" spans="2:7" x14ac:dyDescent="0.2">
      <c r="B3907" s="13"/>
      <c r="C3907" s="13"/>
      <c r="F3907" s="1"/>
      <c r="G3907" s="1"/>
    </row>
    <row r="3908" spans="2:7" x14ac:dyDescent="0.2">
      <c r="B3908" s="13"/>
      <c r="C3908" s="13"/>
      <c r="F3908" s="1"/>
      <c r="G3908" s="1"/>
    </row>
    <row r="3909" spans="2:7" x14ac:dyDescent="0.2">
      <c r="B3909" s="13"/>
      <c r="C3909" s="13"/>
      <c r="F3909" s="1"/>
      <c r="G3909" s="1"/>
    </row>
    <row r="3910" spans="2:7" x14ac:dyDescent="0.2">
      <c r="B3910" s="13"/>
      <c r="C3910" s="13"/>
      <c r="F3910" s="1"/>
      <c r="G3910" s="1"/>
    </row>
    <row r="3911" spans="2:7" x14ac:dyDescent="0.2">
      <c r="B3911" s="13"/>
      <c r="C3911" s="13"/>
      <c r="F3911" s="1"/>
      <c r="G3911" s="1"/>
    </row>
    <row r="3912" spans="2:7" x14ac:dyDescent="0.2">
      <c r="B3912" s="13"/>
      <c r="C3912" s="13"/>
      <c r="F3912" s="1"/>
      <c r="G3912" s="1"/>
    </row>
    <row r="3913" spans="2:7" x14ac:dyDescent="0.2">
      <c r="B3913" s="13"/>
      <c r="C3913" s="13"/>
      <c r="F3913" s="1"/>
      <c r="G3913" s="1"/>
    </row>
    <row r="3914" spans="2:7" x14ac:dyDescent="0.2">
      <c r="B3914" s="13"/>
      <c r="C3914" s="13"/>
      <c r="F3914" s="1"/>
      <c r="G3914" s="1"/>
    </row>
    <row r="3915" spans="2:7" x14ac:dyDescent="0.2">
      <c r="B3915" s="13"/>
      <c r="C3915" s="13"/>
      <c r="F3915" s="1"/>
      <c r="G3915" s="1"/>
    </row>
    <row r="3916" spans="2:7" x14ac:dyDescent="0.2">
      <c r="B3916" s="13"/>
      <c r="C3916" s="13"/>
      <c r="F3916" s="1"/>
      <c r="G3916" s="1"/>
    </row>
    <row r="3917" spans="2:7" x14ac:dyDescent="0.2">
      <c r="B3917" s="13"/>
      <c r="C3917" s="13"/>
      <c r="F3917" s="1"/>
      <c r="G3917" s="1"/>
    </row>
    <row r="3918" spans="2:7" x14ac:dyDescent="0.2">
      <c r="B3918" s="13"/>
      <c r="C3918" s="13"/>
      <c r="F3918" s="1"/>
      <c r="G3918" s="1"/>
    </row>
    <row r="3919" spans="2:7" x14ac:dyDescent="0.2">
      <c r="B3919" s="13"/>
      <c r="C3919" s="13"/>
      <c r="F3919" s="1"/>
      <c r="G3919" s="1"/>
    </row>
    <row r="3920" spans="2:7" x14ac:dyDescent="0.2">
      <c r="B3920" s="13"/>
      <c r="C3920" s="13"/>
      <c r="F3920" s="1"/>
      <c r="G3920" s="1"/>
    </row>
    <row r="3921" spans="2:7" x14ac:dyDescent="0.2">
      <c r="B3921" s="13"/>
      <c r="C3921" s="13"/>
      <c r="F3921" s="1"/>
      <c r="G3921" s="1"/>
    </row>
    <row r="3922" spans="2:7" x14ac:dyDescent="0.2">
      <c r="B3922" s="13"/>
      <c r="C3922" s="13"/>
      <c r="F3922" s="1"/>
      <c r="G3922" s="1"/>
    </row>
    <row r="3923" spans="2:7" x14ac:dyDescent="0.2">
      <c r="B3923" s="13"/>
      <c r="C3923" s="13"/>
      <c r="F3923" s="1"/>
      <c r="G3923" s="1"/>
    </row>
    <row r="3924" spans="2:7" x14ac:dyDescent="0.2">
      <c r="B3924" s="13"/>
      <c r="C3924" s="13"/>
      <c r="F3924" s="1"/>
      <c r="G3924" s="1"/>
    </row>
    <row r="3925" spans="2:7" x14ac:dyDescent="0.2">
      <c r="B3925" s="13"/>
      <c r="C3925" s="13"/>
      <c r="F3925" s="1"/>
      <c r="G3925" s="1"/>
    </row>
    <row r="3926" spans="2:7" x14ac:dyDescent="0.2">
      <c r="B3926" s="13"/>
      <c r="C3926" s="13"/>
      <c r="F3926" s="1"/>
      <c r="G3926" s="1"/>
    </row>
    <row r="3927" spans="2:7" x14ac:dyDescent="0.2">
      <c r="B3927" s="13"/>
      <c r="C3927" s="13"/>
      <c r="F3927" s="1"/>
      <c r="G3927" s="1"/>
    </row>
    <row r="3928" spans="2:7" x14ac:dyDescent="0.2">
      <c r="B3928" s="13"/>
      <c r="C3928" s="13"/>
      <c r="F3928" s="1"/>
      <c r="G3928" s="1"/>
    </row>
    <row r="3929" spans="2:7" x14ac:dyDescent="0.2">
      <c r="B3929" s="13"/>
      <c r="C3929" s="13"/>
      <c r="F3929" s="1"/>
      <c r="G3929" s="1"/>
    </row>
    <row r="3930" spans="2:7" x14ac:dyDescent="0.2">
      <c r="B3930" s="13"/>
      <c r="C3930" s="13"/>
      <c r="F3930" s="1"/>
      <c r="G3930" s="1"/>
    </row>
    <row r="3931" spans="2:7" x14ac:dyDescent="0.2">
      <c r="B3931" s="13"/>
      <c r="C3931" s="13"/>
      <c r="F3931" s="1"/>
      <c r="G3931" s="1"/>
    </row>
    <row r="3932" spans="2:7" x14ac:dyDescent="0.2">
      <c r="B3932" s="13"/>
      <c r="C3932" s="13"/>
      <c r="F3932" s="1"/>
      <c r="G3932" s="1"/>
    </row>
    <row r="3933" spans="2:7" x14ac:dyDescent="0.2">
      <c r="B3933" s="13"/>
      <c r="C3933" s="13"/>
      <c r="F3933" s="1"/>
      <c r="G3933" s="1"/>
    </row>
    <row r="3934" spans="2:7" x14ac:dyDescent="0.2">
      <c r="B3934" s="13"/>
      <c r="C3934" s="13"/>
      <c r="F3934" s="1"/>
      <c r="G3934" s="1"/>
    </row>
    <row r="3935" spans="2:7" x14ac:dyDescent="0.2">
      <c r="B3935" s="13"/>
      <c r="C3935" s="13"/>
      <c r="F3935" s="1"/>
      <c r="G3935" s="1"/>
    </row>
    <row r="3936" spans="2:7" x14ac:dyDescent="0.2">
      <c r="B3936" s="13"/>
      <c r="C3936" s="13"/>
      <c r="F3936" s="1"/>
      <c r="G3936" s="1"/>
    </row>
    <row r="3937" spans="2:7" x14ac:dyDescent="0.2">
      <c r="B3937" s="13"/>
      <c r="C3937" s="13"/>
      <c r="F3937" s="1"/>
      <c r="G3937" s="1"/>
    </row>
    <row r="3938" spans="2:7" x14ac:dyDescent="0.2">
      <c r="B3938" s="13"/>
      <c r="C3938" s="13"/>
      <c r="F3938" s="1"/>
      <c r="G3938" s="1"/>
    </row>
    <row r="3939" spans="2:7" x14ac:dyDescent="0.2">
      <c r="B3939" s="13"/>
      <c r="C3939" s="13"/>
      <c r="F3939" s="1"/>
      <c r="G3939" s="1"/>
    </row>
    <row r="3940" spans="2:7" x14ac:dyDescent="0.2">
      <c r="B3940" s="13"/>
      <c r="C3940" s="13"/>
      <c r="F3940" s="1"/>
      <c r="G3940" s="1"/>
    </row>
    <row r="3941" spans="2:7" x14ac:dyDescent="0.2">
      <c r="B3941" s="13"/>
      <c r="C3941" s="13"/>
      <c r="F3941" s="1"/>
      <c r="G3941" s="1"/>
    </row>
    <row r="3942" spans="2:7" x14ac:dyDescent="0.2">
      <c r="B3942" s="13"/>
      <c r="C3942" s="13"/>
      <c r="F3942" s="1"/>
      <c r="G3942" s="1"/>
    </row>
    <row r="3943" spans="2:7" x14ac:dyDescent="0.2">
      <c r="B3943" s="13"/>
      <c r="C3943" s="13"/>
      <c r="F3943" s="1"/>
      <c r="G3943" s="1"/>
    </row>
    <row r="3944" spans="2:7" x14ac:dyDescent="0.2">
      <c r="B3944" s="13"/>
      <c r="C3944" s="13"/>
      <c r="F3944" s="1"/>
      <c r="G3944" s="1"/>
    </row>
    <row r="3945" spans="2:7" x14ac:dyDescent="0.2">
      <c r="B3945" s="13"/>
      <c r="C3945" s="13"/>
      <c r="F3945" s="1"/>
      <c r="G3945" s="1"/>
    </row>
    <row r="3946" spans="2:7" x14ac:dyDescent="0.2">
      <c r="B3946" s="13"/>
      <c r="C3946" s="13"/>
      <c r="F3946" s="1"/>
      <c r="G3946" s="1"/>
    </row>
    <row r="3947" spans="2:7" x14ac:dyDescent="0.2">
      <c r="B3947" s="13"/>
      <c r="C3947" s="13"/>
      <c r="F3947" s="1"/>
      <c r="G3947" s="1"/>
    </row>
    <row r="3948" spans="2:7" x14ac:dyDescent="0.2">
      <c r="B3948" s="13"/>
      <c r="C3948" s="13"/>
      <c r="F3948" s="1"/>
      <c r="G3948" s="1"/>
    </row>
    <row r="3949" spans="2:7" x14ac:dyDescent="0.2">
      <c r="B3949" s="13"/>
      <c r="C3949" s="13"/>
      <c r="F3949" s="1"/>
      <c r="G3949" s="1"/>
    </row>
    <row r="3950" spans="2:7" x14ac:dyDescent="0.2">
      <c r="B3950" s="13"/>
      <c r="C3950" s="13"/>
      <c r="F3950" s="1"/>
      <c r="G3950" s="1"/>
    </row>
    <row r="3951" spans="2:7" x14ac:dyDescent="0.2">
      <c r="B3951" s="13"/>
      <c r="C3951" s="13"/>
      <c r="F3951" s="1"/>
      <c r="G3951" s="1"/>
    </row>
    <row r="3952" spans="2:7" x14ac:dyDescent="0.2">
      <c r="B3952" s="13"/>
      <c r="C3952" s="13"/>
      <c r="F3952" s="1"/>
      <c r="G3952" s="1"/>
    </row>
    <row r="3953" spans="2:7" x14ac:dyDescent="0.2">
      <c r="B3953" s="13"/>
      <c r="C3953" s="13"/>
      <c r="F3953" s="1"/>
      <c r="G3953" s="1"/>
    </row>
    <row r="3954" spans="2:7" x14ac:dyDescent="0.2">
      <c r="B3954" s="13"/>
      <c r="C3954" s="13"/>
      <c r="F3954" s="1"/>
      <c r="G3954" s="1"/>
    </row>
    <row r="3955" spans="2:7" x14ac:dyDescent="0.2">
      <c r="B3955" s="13"/>
      <c r="C3955" s="13"/>
      <c r="F3955" s="1"/>
      <c r="G3955" s="1"/>
    </row>
    <row r="3956" spans="2:7" x14ac:dyDescent="0.2">
      <c r="B3956" s="13"/>
      <c r="C3956" s="13"/>
      <c r="F3956" s="1"/>
      <c r="G3956" s="1"/>
    </row>
    <row r="3957" spans="2:7" x14ac:dyDescent="0.2">
      <c r="B3957" s="13"/>
      <c r="C3957" s="13"/>
      <c r="F3957" s="1"/>
      <c r="G3957" s="1"/>
    </row>
    <row r="3958" spans="2:7" x14ac:dyDescent="0.2">
      <c r="B3958" s="13"/>
      <c r="C3958" s="13"/>
      <c r="F3958" s="1"/>
      <c r="G3958" s="1"/>
    </row>
    <row r="3959" spans="2:7" x14ac:dyDescent="0.2">
      <c r="B3959" s="13"/>
      <c r="C3959" s="13"/>
      <c r="F3959" s="1"/>
      <c r="G3959" s="1"/>
    </row>
    <row r="3960" spans="2:7" x14ac:dyDescent="0.2">
      <c r="B3960" s="13"/>
      <c r="C3960" s="13"/>
      <c r="F3960" s="1"/>
      <c r="G3960" s="1"/>
    </row>
    <row r="3961" spans="2:7" x14ac:dyDescent="0.2">
      <c r="B3961" s="13"/>
      <c r="C3961" s="13"/>
      <c r="F3961" s="1"/>
      <c r="G3961" s="1"/>
    </row>
    <row r="3962" spans="2:7" x14ac:dyDescent="0.2">
      <c r="B3962" s="13"/>
      <c r="C3962" s="13"/>
      <c r="F3962" s="1"/>
      <c r="G3962" s="1"/>
    </row>
  </sheetData>
  <phoneticPr fontId="28" type="noConversion"/>
  <hyperlinks>
    <hyperlink ref="B7" r:id="rId1"/>
    <hyperlink ref="B6" r:id="rId2" display="http://www.ecowrex.org/eg/bumbuna"/>
  </hyperlinks>
  <printOptions horizontalCentered="1"/>
  <pageMargins left="0.74803149606299213" right="0.74803149606299213" top="0.98425196850393704" bottom="0.98425196850393704" header="0.51181102362204722" footer="0.51181102362204722"/>
  <pageSetup paperSize="9" fitToHeight="100" orientation="portrait" r:id="rId3"/>
  <headerFooter alignWithMargins="0">
    <oddHeader>&amp;RPage &amp;P of &amp;N
Printed on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tabSelected="1" zoomScaleNormal="100" workbookViewId="0">
      <selection sqref="A1:M1"/>
    </sheetView>
  </sheetViews>
  <sheetFormatPr defaultRowHeight="15" x14ac:dyDescent="0.25"/>
  <sheetData>
    <row r="1" spans="1:13" ht="26.25" x14ac:dyDescent="0.4">
      <c r="A1" s="43" t="str">
        <f>+'Rainfall Totals'!B2 &amp; " " &amp; 'Rainfall Totals'!B3</f>
        <v>Kabala Rainfall Data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6.5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6.5" customHeigh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6.5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6.5" customHeight="1" x14ac:dyDescent="0.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6.5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6.5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6.5" customHeight="1" x14ac:dyDescent="0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6.5" customHeight="1" x14ac:dyDescent="0.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6.5" customHeight="1" x14ac:dyDescent="0.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6.5" customHeight="1" x14ac:dyDescent="0.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6.5" customHeight="1" x14ac:dyDescent="0.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6.5" customHeight="1" x14ac:dyDescent="0.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</sheetData>
  <mergeCells count="1">
    <mergeCell ref="A1:M1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Data</vt:lpstr>
      <vt:lpstr>Monthly Rainfall</vt:lpstr>
      <vt:lpstr>Rainfall Totals</vt:lpstr>
      <vt:lpstr>Graphs</vt:lpstr>
      <vt:lpstr>Data!Print_Area</vt:lpstr>
      <vt:lpstr>'Rainfall Totals'!Print_Area</vt:lpstr>
      <vt:lpstr>Data!Print_Titles</vt:lpstr>
      <vt:lpstr>'Rainfall Totals'!Print_Titles</vt:lpstr>
    </vt:vector>
  </TitlesOfParts>
  <Company>Waterra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2014-06-19T18:11:18Z</cp:lastPrinted>
  <dcterms:created xsi:type="dcterms:W3CDTF">2013-01-13T18:28:41Z</dcterms:created>
  <dcterms:modified xsi:type="dcterms:W3CDTF">2014-09-03T08:25:07Z</dcterms:modified>
</cp:coreProperties>
</file>