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595" windowHeight="3780" activeTab="2"/>
  </bookViews>
  <sheets>
    <sheet name="Monthly Rainfall" sheetId="7" r:id="rId1"/>
    <sheet name="Rainfall Totals" sheetId="3" r:id="rId2"/>
    <sheet name="Graphs" sheetId="2" r:id="rId3"/>
  </sheets>
  <definedNames>
    <definedName name="_xlnm.Print_Area" localSheetId="1">'Rainfall Totals'!$A:$C</definedName>
    <definedName name="_xlnm.Print_Titles" localSheetId="1">'Rainfall Totals'!$12:$15</definedName>
  </definedNames>
  <calcPr calcId="145621"/>
</workbook>
</file>

<file path=xl/calcChain.xml><?xml version="1.0" encoding="utf-8"?>
<calcChain xmlns="http://schemas.openxmlformats.org/spreadsheetml/2006/main">
  <c r="A1" i="2" l="1"/>
  <c r="A355" i="3"/>
  <c r="D355" i="3" s="1"/>
  <c r="B355" i="3"/>
  <c r="A356" i="3"/>
  <c r="D356" i="3" s="1"/>
  <c r="B356" i="3"/>
  <c r="A357" i="3"/>
  <c r="D357" i="3" s="1"/>
  <c r="B357" i="3"/>
  <c r="A358" i="3"/>
  <c r="D358" i="3" s="1"/>
  <c r="B358" i="3"/>
  <c r="A359" i="3"/>
  <c r="D359" i="3" s="1"/>
  <c r="B359" i="3"/>
  <c r="A360" i="3"/>
  <c r="D360" i="3" s="1"/>
  <c r="B360" i="3"/>
  <c r="A361" i="3"/>
  <c r="D361" i="3" s="1"/>
  <c r="B361" i="3"/>
  <c r="A362" i="3"/>
  <c r="D362" i="3" s="1"/>
  <c r="B362" i="3"/>
  <c r="A363" i="3"/>
  <c r="D363" i="3" s="1"/>
  <c r="B363" i="3"/>
  <c r="A364" i="3"/>
  <c r="D364" i="3" s="1"/>
  <c r="B364" i="3"/>
  <c r="A365" i="3"/>
  <c r="D365" i="3" s="1"/>
  <c r="B365" i="3"/>
  <c r="A366" i="3"/>
  <c r="D366" i="3" s="1"/>
  <c r="B366" i="3"/>
  <c r="A367" i="3"/>
  <c r="D367" i="3" s="1"/>
  <c r="B367" i="3"/>
  <c r="A368" i="3"/>
  <c r="D368" i="3" s="1"/>
  <c r="B368" i="3"/>
  <c r="A369" i="3"/>
  <c r="D369" i="3" s="1"/>
  <c r="B369" i="3"/>
  <c r="A370" i="3"/>
  <c r="D370" i="3" s="1"/>
  <c r="B370" i="3"/>
  <c r="A371" i="3"/>
  <c r="D371" i="3" s="1"/>
  <c r="B371" i="3"/>
  <c r="A372" i="3"/>
  <c r="D372" i="3" s="1"/>
  <c r="B372" i="3"/>
  <c r="A373" i="3"/>
  <c r="D373" i="3" s="1"/>
  <c r="B373" i="3"/>
  <c r="A374" i="3"/>
  <c r="D374" i="3" s="1"/>
  <c r="B374" i="3"/>
  <c r="A375" i="3"/>
  <c r="D375" i="3" s="1"/>
  <c r="B375" i="3"/>
  <c r="A376" i="3"/>
  <c r="D376" i="3" s="1"/>
  <c r="B376" i="3"/>
  <c r="A377" i="3"/>
  <c r="D377" i="3" s="1"/>
  <c r="B377" i="3"/>
  <c r="A378" i="3"/>
  <c r="D378" i="3" s="1"/>
  <c r="B378" i="3"/>
  <c r="A379" i="3"/>
  <c r="D379" i="3" s="1"/>
  <c r="B379" i="3"/>
  <c r="A380" i="3"/>
  <c r="D380" i="3" s="1"/>
  <c r="B380" i="3"/>
  <c r="A381" i="3"/>
  <c r="D381" i="3" s="1"/>
  <c r="B381" i="3"/>
  <c r="A382" i="3"/>
  <c r="D382" i="3" s="1"/>
  <c r="B382" i="3"/>
  <c r="A383" i="3"/>
  <c r="D383" i="3" s="1"/>
  <c r="B383" i="3"/>
  <c r="A384" i="3"/>
  <c r="D384" i="3" s="1"/>
  <c r="B384" i="3"/>
  <c r="A385" i="3"/>
  <c r="D385" i="3" s="1"/>
  <c r="B385" i="3"/>
  <c r="A386" i="3"/>
  <c r="D386" i="3" s="1"/>
  <c r="B386" i="3"/>
  <c r="A387" i="3"/>
  <c r="D387" i="3" s="1"/>
  <c r="B387" i="3"/>
  <c r="A388" i="3"/>
  <c r="D388" i="3" s="1"/>
  <c r="B388" i="3"/>
  <c r="A389" i="3"/>
  <c r="D389" i="3" s="1"/>
  <c r="B389" i="3"/>
  <c r="A390" i="3"/>
  <c r="D390" i="3" s="1"/>
  <c r="B390" i="3"/>
  <c r="A391" i="3"/>
  <c r="D391" i="3" s="1"/>
  <c r="B391" i="3"/>
  <c r="A392" i="3"/>
  <c r="D392" i="3" s="1"/>
  <c r="B392" i="3"/>
  <c r="A393" i="3"/>
  <c r="D393" i="3" s="1"/>
  <c r="B393" i="3"/>
  <c r="A394" i="3"/>
  <c r="D394" i="3" s="1"/>
  <c r="B394" i="3"/>
  <c r="A395" i="3"/>
  <c r="D395" i="3" s="1"/>
  <c r="B395" i="3"/>
  <c r="A396" i="3"/>
  <c r="D396" i="3" s="1"/>
  <c r="B396" i="3"/>
  <c r="A397" i="3"/>
  <c r="D397" i="3" s="1"/>
  <c r="B397" i="3"/>
  <c r="A398" i="3"/>
  <c r="D398" i="3" s="1"/>
  <c r="B398" i="3"/>
  <c r="A399" i="3"/>
  <c r="D399" i="3" s="1"/>
  <c r="B399" i="3"/>
  <c r="A400" i="3"/>
  <c r="D400" i="3" s="1"/>
  <c r="B400" i="3"/>
  <c r="A401" i="3"/>
  <c r="D401" i="3" s="1"/>
  <c r="B401" i="3"/>
  <c r="A402" i="3"/>
  <c r="D402" i="3" s="1"/>
  <c r="B402" i="3"/>
  <c r="A403" i="3"/>
  <c r="D403" i="3" s="1"/>
  <c r="B403" i="3"/>
  <c r="A404" i="3"/>
  <c r="D404" i="3" s="1"/>
  <c r="B404" i="3"/>
  <c r="A405" i="3"/>
  <c r="D405" i="3" s="1"/>
  <c r="B405" i="3"/>
  <c r="A406" i="3"/>
  <c r="D406" i="3" s="1"/>
  <c r="B406" i="3"/>
  <c r="A407" i="3"/>
  <c r="D407" i="3" s="1"/>
  <c r="B407" i="3"/>
  <c r="A408" i="3"/>
  <c r="D408" i="3" s="1"/>
  <c r="B408" i="3"/>
  <c r="A409" i="3"/>
  <c r="D409" i="3" s="1"/>
  <c r="B409" i="3"/>
  <c r="A410" i="3"/>
  <c r="D410" i="3" s="1"/>
  <c r="B410" i="3"/>
  <c r="A411" i="3"/>
  <c r="D411" i="3" s="1"/>
  <c r="B411" i="3"/>
  <c r="A412" i="3"/>
  <c r="D412" i="3" s="1"/>
  <c r="B412" i="3"/>
  <c r="A413" i="3"/>
  <c r="D413" i="3" s="1"/>
  <c r="B413" i="3"/>
  <c r="A414" i="3"/>
  <c r="D414" i="3" s="1"/>
  <c r="B414" i="3"/>
  <c r="A415" i="3"/>
  <c r="D415" i="3" s="1"/>
  <c r="B415" i="3"/>
  <c r="A416" i="3"/>
  <c r="D416" i="3" s="1"/>
  <c r="B416" i="3"/>
  <c r="A417" i="3"/>
  <c r="D417" i="3" s="1"/>
  <c r="B417" i="3"/>
  <c r="A418" i="3"/>
  <c r="D418" i="3" s="1"/>
  <c r="B418" i="3"/>
  <c r="A419" i="3"/>
  <c r="D419" i="3" s="1"/>
  <c r="B419" i="3"/>
  <c r="A420" i="3"/>
  <c r="D420" i="3" s="1"/>
  <c r="B420" i="3"/>
  <c r="A421" i="3"/>
  <c r="D421" i="3" s="1"/>
  <c r="B421" i="3"/>
  <c r="A422" i="3"/>
  <c r="D422" i="3" s="1"/>
  <c r="B422" i="3"/>
  <c r="A423" i="3"/>
  <c r="D423" i="3" s="1"/>
  <c r="B423" i="3"/>
  <c r="A424" i="3"/>
  <c r="D424" i="3" s="1"/>
  <c r="B424" i="3"/>
  <c r="A425" i="3"/>
  <c r="D425" i="3" s="1"/>
  <c r="B425" i="3"/>
  <c r="A426" i="3"/>
  <c r="D426" i="3" s="1"/>
  <c r="B426" i="3"/>
  <c r="A427" i="3"/>
  <c r="D427" i="3" s="1"/>
  <c r="B427" i="3"/>
  <c r="A428" i="3"/>
  <c r="D428" i="3" s="1"/>
  <c r="B428" i="3"/>
  <c r="A429" i="3"/>
  <c r="D429" i="3" s="1"/>
  <c r="B429" i="3"/>
  <c r="A430" i="3"/>
  <c r="D430" i="3" s="1"/>
  <c r="B430" i="3"/>
  <c r="A431" i="3"/>
  <c r="D431" i="3" s="1"/>
  <c r="B431" i="3"/>
  <c r="A432" i="3"/>
  <c r="D432" i="3" s="1"/>
  <c r="B432" i="3"/>
  <c r="A433" i="3"/>
  <c r="D433" i="3" s="1"/>
  <c r="B433" i="3"/>
  <c r="A434" i="3"/>
  <c r="D434" i="3" s="1"/>
  <c r="B434" i="3"/>
  <c r="A435" i="3"/>
  <c r="D435" i="3" s="1"/>
  <c r="B435" i="3"/>
  <c r="A436" i="3"/>
  <c r="D436" i="3" s="1"/>
  <c r="B436" i="3"/>
  <c r="A437" i="3"/>
  <c r="D437" i="3" s="1"/>
  <c r="B437" i="3"/>
  <c r="A438" i="3"/>
  <c r="D438" i="3" s="1"/>
  <c r="B438" i="3"/>
  <c r="A439" i="3"/>
  <c r="D439" i="3" s="1"/>
  <c r="B439" i="3"/>
  <c r="A440" i="3"/>
  <c r="D440" i="3" s="1"/>
  <c r="B440" i="3"/>
  <c r="A441" i="3"/>
  <c r="D441" i="3" s="1"/>
  <c r="B441" i="3"/>
  <c r="A442" i="3"/>
  <c r="D442" i="3" s="1"/>
  <c r="B442" i="3"/>
  <c r="A443" i="3"/>
  <c r="D443" i="3" s="1"/>
  <c r="B443" i="3"/>
  <c r="A444" i="3"/>
  <c r="D444" i="3" s="1"/>
  <c r="B444" i="3"/>
  <c r="A445" i="3"/>
  <c r="D445" i="3" s="1"/>
  <c r="B445" i="3"/>
  <c r="A446" i="3"/>
  <c r="D446" i="3" s="1"/>
  <c r="B446" i="3"/>
  <c r="A447" i="3"/>
  <c r="D447" i="3" s="1"/>
  <c r="B447" i="3"/>
  <c r="A448" i="3"/>
  <c r="D448" i="3" s="1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461" i="3"/>
  <c r="B461" i="3"/>
  <c r="A462" i="3"/>
  <c r="B462" i="3"/>
  <c r="A463" i="3"/>
  <c r="B463" i="3"/>
  <c r="A464" i="3"/>
  <c r="B464" i="3"/>
  <c r="A465" i="3"/>
  <c r="B465" i="3"/>
  <c r="A466" i="3"/>
  <c r="B466" i="3"/>
  <c r="A467" i="3"/>
  <c r="B467" i="3"/>
  <c r="A468" i="3"/>
  <c r="B468" i="3"/>
  <c r="A469" i="3"/>
  <c r="B469" i="3"/>
  <c r="A470" i="3"/>
  <c r="B470" i="3"/>
  <c r="A471" i="3"/>
  <c r="B471" i="3"/>
  <c r="A472" i="3"/>
  <c r="B472" i="3"/>
  <c r="A473" i="3"/>
  <c r="B473" i="3"/>
  <c r="A474" i="3"/>
  <c r="B474" i="3"/>
  <c r="A475" i="3"/>
  <c r="B475" i="3"/>
  <c r="A476" i="3"/>
  <c r="B476" i="3"/>
  <c r="A477" i="3"/>
  <c r="B477" i="3"/>
  <c r="A478" i="3"/>
  <c r="B478" i="3"/>
  <c r="A479" i="3"/>
  <c r="B479" i="3"/>
  <c r="A480" i="3"/>
  <c r="B480" i="3"/>
  <c r="A481" i="3"/>
  <c r="B481" i="3"/>
  <c r="A482" i="3"/>
  <c r="B482" i="3"/>
  <c r="A483" i="3"/>
  <c r="B483" i="3"/>
  <c r="A484" i="3"/>
  <c r="B484" i="3"/>
  <c r="A485" i="3"/>
  <c r="B485" i="3"/>
  <c r="A486" i="3"/>
  <c r="B486" i="3"/>
  <c r="A487" i="3"/>
  <c r="B487" i="3"/>
  <c r="A488" i="3"/>
  <c r="B488" i="3"/>
  <c r="A489" i="3"/>
  <c r="B489" i="3"/>
  <c r="A490" i="3"/>
  <c r="B490" i="3"/>
  <c r="A491" i="3"/>
  <c r="B491" i="3"/>
  <c r="A492" i="3"/>
  <c r="B492" i="3"/>
  <c r="A493" i="3"/>
  <c r="B493" i="3"/>
  <c r="A494" i="3"/>
  <c r="B494" i="3"/>
  <c r="A495" i="3"/>
  <c r="B495" i="3"/>
  <c r="A496" i="3"/>
  <c r="B496" i="3"/>
  <c r="A497" i="3"/>
  <c r="B497" i="3"/>
  <c r="A498" i="3"/>
  <c r="B498" i="3"/>
  <c r="A499" i="3"/>
  <c r="B499" i="3"/>
  <c r="A500" i="3"/>
  <c r="B500" i="3"/>
  <c r="A501" i="3"/>
  <c r="B501" i="3"/>
  <c r="A502" i="3"/>
  <c r="B502" i="3"/>
  <c r="A503" i="3"/>
  <c r="B503" i="3"/>
  <c r="A504" i="3"/>
  <c r="B504" i="3"/>
  <c r="A505" i="3"/>
  <c r="B505" i="3"/>
  <c r="A506" i="3"/>
  <c r="B506" i="3"/>
  <c r="A507" i="3"/>
  <c r="B507" i="3"/>
  <c r="A508" i="3"/>
  <c r="B508" i="3"/>
  <c r="A509" i="3"/>
  <c r="B509" i="3"/>
  <c r="A510" i="3"/>
  <c r="D510" i="3" s="1"/>
  <c r="B510" i="3"/>
  <c r="A511" i="3"/>
  <c r="D511" i="3" s="1"/>
  <c r="B511" i="3"/>
  <c r="A512" i="3"/>
  <c r="B512" i="3"/>
  <c r="A513" i="3"/>
  <c r="B513" i="3"/>
  <c r="A514" i="3"/>
  <c r="D514" i="3" s="1"/>
  <c r="B514" i="3"/>
  <c r="A515" i="3"/>
  <c r="D515" i="3" s="1"/>
  <c r="B515" i="3"/>
  <c r="A516" i="3"/>
  <c r="D516" i="3" s="1"/>
  <c r="B516" i="3"/>
  <c r="A517" i="3"/>
  <c r="B517" i="3"/>
  <c r="D517" i="3"/>
  <c r="A518" i="3"/>
  <c r="D518" i="3" s="1"/>
  <c r="B518" i="3"/>
  <c r="A519" i="3"/>
  <c r="D519" i="3" s="1"/>
  <c r="B519" i="3"/>
  <c r="A520" i="3"/>
  <c r="D520" i="3" s="1"/>
  <c r="B520" i="3"/>
  <c r="A521" i="3"/>
  <c r="B521" i="3"/>
  <c r="A522" i="3"/>
  <c r="B522" i="3"/>
  <c r="A523" i="3"/>
  <c r="B523" i="3"/>
  <c r="A524" i="3"/>
  <c r="D524" i="3" s="1"/>
  <c r="B524" i="3"/>
  <c r="A525" i="3"/>
  <c r="D525" i="3" s="1"/>
  <c r="B525" i="3"/>
  <c r="A526" i="3"/>
  <c r="B526" i="3"/>
  <c r="A527" i="3"/>
  <c r="B527" i="3"/>
  <c r="A528" i="3"/>
  <c r="D528" i="3" s="1"/>
  <c r="B528" i="3"/>
  <c r="A529" i="3"/>
  <c r="D529" i="3" s="1"/>
  <c r="B529" i="3"/>
  <c r="A530" i="3"/>
  <c r="D530" i="3" s="1"/>
  <c r="B530" i="3"/>
  <c r="A531" i="3"/>
  <c r="D531" i="3" s="1"/>
  <c r="B531" i="3"/>
  <c r="A532" i="3"/>
  <c r="D532" i="3" s="1"/>
  <c r="B532" i="3"/>
  <c r="A533" i="3"/>
  <c r="D533" i="3" s="1"/>
  <c r="B533" i="3"/>
  <c r="A534" i="3"/>
  <c r="B534" i="3"/>
  <c r="D534" i="3"/>
  <c r="A535" i="3"/>
  <c r="D535" i="3" s="1"/>
  <c r="B535" i="3"/>
  <c r="A536" i="3"/>
  <c r="D536" i="3" s="1"/>
  <c r="B536" i="3"/>
  <c r="A537" i="3"/>
  <c r="D537" i="3" s="1"/>
  <c r="B537" i="3"/>
  <c r="A538" i="3"/>
  <c r="D538" i="3" s="1"/>
  <c r="B538" i="3"/>
  <c r="A539" i="3"/>
  <c r="D539" i="3" s="1"/>
  <c r="B539" i="3"/>
  <c r="A540" i="3"/>
  <c r="D540" i="3" s="1"/>
  <c r="B540" i="3"/>
  <c r="A541" i="3"/>
  <c r="D541" i="3" s="1"/>
  <c r="B541" i="3"/>
  <c r="A542" i="3"/>
  <c r="D542" i="3" s="1"/>
  <c r="B542" i="3"/>
  <c r="A543" i="3"/>
  <c r="D543" i="3" s="1"/>
  <c r="B543" i="3"/>
  <c r="A544" i="3"/>
  <c r="D544" i="3" s="1"/>
  <c r="B544" i="3"/>
  <c r="A545" i="3"/>
  <c r="B545" i="3"/>
  <c r="D545" i="3"/>
  <c r="A546" i="3"/>
  <c r="B546" i="3"/>
  <c r="A547" i="3"/>
  <c r="B547" i="3"/>
  <c r="A548" i="3"/>
  <c r="D548" i="3" s="1"/>
  <c r="B548" i="3"/>
  <c r="A549" i="3"/>
  <c r="D549" i="3" s="1"/>
  <c r="B549" i="3"/>
  <c r="A550" i="3"/>
  <c r="B550" i="3"/>
  <c r="A551" i="3"/>
  <c r="B551" i="3"/>
  <c r="A552" i="3"/>
  <c r="B552" i="3"/>
  <c r="D552" i="3"/>
  <c r="A553" i="3"/>
  <c r="D553" i="3" s="1"/>
  <c r="B553" i="3"/>
  <c r="A554" i="3"/>
  <c r="D554" i="3" s="1"/>
  <c r="B554" i="3"/>
  <c r="A555" i="3"/>
  <c r="B555" i="3"/>
  <c r="A556" i="3"/>
  <c r="D556" i="3" s="1"/>
  <c r="B556" i="3"/>
  <c r="A557" i="3"/>
  <c r="B557" i="3"/>
  <c r="A558" i="3"/>
  <c r="B558" i="3"/>
  <c r="A559" i="3"/>
  <c r="B559" i="3"/>
  <c r="A560" i="3"/>
  <c r="D560" i="3" s="1"/>
  <c r="B560" i="3"/>
  <c r="A561" i="3"/>
  <c r="B561" i="3"/>
  <c r="D561" i="3"/>
  <c r="A562" i="3"/>
  <c r="D562" i="3" s="1"/>
  <c r="B562" i="3"/>
  <c r="A563" i="3"/>
  <c r="B563" i="3"/>
  <c r="A564" i="3"/>
  <c r="D564" i="3" s="1"/>
  <c r="B564" i="3"/>
  <c r="A565" i="3"/>
  <c r="D565" i="3" s="1"/>
  <c r="B565" i="3"/>
  <c r="A566" i="3"/>
  <c r="B566" i="3"/>
  <c r="A567" i="3"/>
  <c r="B567" i="3"/>
  <c r="A568" i="3"/>
  <c r="B568" i="3"/>
  <c r="D568" i="3"/>
  <c r="A569" i="3"/>
  <c r="D569" i="3" s="1"/>
  <c r="B569" i="3"/>
  <c r="A570" i="3"/>
  <c r="B570" i="3"/>
  <c r="A571" i="3"/>
  <c r="B571" i="3"/>
  <c r="A572" i="3"/>
  <c r="D572" i="3" s="1"/>
  <c r="B572" i="3"/>
  <c r="A573" i="3"/>
  <c r="D573" i="3" s="1"/>
  <c r="B573" i="3"/>
  <c r="A574" i="3"/>
  <c r="B574" i="3"/>
  <c r="A575" i="3"/>
  <c r="B575" i="3"/>
  <c r="A576" i="3"/>
  <c r="D576" i="3" s="1"/>
  <c r="B576" i="3"/>
  <c r="A577" i="3"/>
  <c r="D577" i="3" s="1"/>
  <c r="B577" i="3"/>
  <c r="A578" i="3"/>
  <c r="D578" i="3" s="1"/>
  <c r="B578" i="3"/>
  <c r="A579" i="3"/>
  <c r="D579" i="3" s="1"/>
  <c r="B579" i="3"/>
  <c r="A580" i="3"/>
  <c r="D580" i="3" s="1"/>
  <c r="B580" i="3"/>
  <c r="A581" i="3"/>
  <c r="B581" i="3"/>
  <c r="A582" i="3"/>
  <c r="B582" i="3"/>
  <c r="A583" i="3"/>
  <c r="B583" i="3"/>
  <c r="D583" i="3"/>
  <c r="A584" i="3"/>
  <c r="D584" i="3" s="1"/>
  <c r="B584" i="3"/>
  <c r="A585" i="3"/>
  <c r="D585" i="3" s="1"/>
  <c r="B585" i="3"/>
  <c r="A586" i="3"/>
  <c r="D586" i="3" s="1"/>
  <c r="B586" i="3"/>
  <c r="A587" i="3"/>
  <c r="D587" i="3" s="1"/>
  <c r="B587" i="3"/>
  <c r="A588" i="3"/>
  <c r="D588" i="3" s="1"/>
  <c r="B588" i="3"/>
  <c r="A589" i="3"/>
  <c r="D589" i="3" s="1"/>
  <c r="B589" i="3"/>
  <c r="A590" i="3"/>
  <c r="D590" i="3" s="1"/>
  <c r="B590" i="3"/>
  <c r="A591" i="3"/>
  <c r="D591" i="3" s="1"/>
  <c r="B591" i="3"/>
  <c r="A592" i="3"/>
  <c r="D592" i="3" s="1"/>
  <c r="B592" i="3"/>
  <c r="A593" i="3"/>
  <c r="D593" i="3" s="1"/>
  <c r="B593" i="3"/>
  <c r="A594" i="3"/>
  <c r="D594" i="3" s="1"/>
  <c r="B594" i="3"/>
  <c r="A595" i="3"/>
  <c r="D595" i="3" s="1"/>
  <c r="B595" i="3"/>
  <c r="A596" i="3"/>
  <c r="D596" i="3" s="1"/>
  <c r="B596" i="3"/>
  <c r="A597" i="3"/>
  <c r="D597" i="3" s="1"/>
  <c r="B597" i="3"/>
  <c r="A598" i="3"/>
  <c r="D598" i="3" s="1"/>
  <c r="B598" i="3"/>
  <c r="A599" i="3"/>
  <c r="D599" i="3" s="1"/>
  <c r="B599" i="3"/>
  <c r="A600" i="3"/>
  <c r="D600" i="3" s="1"/>
  <c r="B600" i="3"/>
  <c r="A601" i="3"/>
  <c r="D601" i="3" s="1"/>
  <c r="B601" i="3"/>
  <c r="A602" i="3"/>
  <c r="D602" i="3" s="1"/>
  <c r="B602" i="3"/>
  <c r="A603" i="3"/>
  <c r="D603" i="3" s="1"/>
  <c r="B603" i="3"/>
  <c r="A604" i="3"/>
  <c r="D604" i="3" s="1"/>
  <c r="B604" i="3"/>
  <c r="A605" i="3"/>
  <c r="B605" i="3"/>
  <c r="A606" i="3"/>
  <c r="D606" i="3" s="1"/>
  <c r="B606" i="3"/>
  <c r="A607" i="3"/>
  <c r="D607" i="3" s="1"/>
  <c r="B607" i="3"/>
  <c r="A608" i="3"/>
  <c r="D608" i="3" s="1"/>
  <c r="B608" i="3"/>
  <c r="A609" i="3"/>
  <c r="D609" i="3" s="1"/>
  <c r="B609" i="3"/>
  <c r="A610" i="3"/>
  <c r="D610" i="3" s="1"/>
  <c r="B610" i="3"/>
  <c r="A611" i="3"/>
  <c r="D611" i="3" s="1"/>
  <c r="B611" i="3"/>
  <c r="A612" i="3"/>
  <c r="D612" i="3" s="1"/>
  <c r="B612" i="3"/>
  <c r="A613" i="3"/>
  <c r="D613" i="3" s="1"/>
  <c r="B613" i="3"/>
  <c r="A614" i="3"/>
  <c r="D614" i="3" s="1"/>
  <c r="B614" i="3"/>
  <c r="A615" i="3"/>
  <c r="D615" i="3" s="1"/>
  <c r="B615" i="3"/>
  <c r="A616" i="3"/>
  <c r="D616" i="3" s="1"/>
  <c r="B616" i="3"/>
  <c r="A617" i="3"/>
  <c r="B617" i="3"/>
  <c r="A618" i="3"/>
  <c r="D618" i="3" s="1"/>
  <c r="B618" i="3"/>
  <c r="A619" i="3"/>
  <c r="D619" i="3" s="1"/>
  <c r="B619" i="3"/>
  <c r="A620" i="3"/>
  <c r="D620" i="3" s="1"/>
  <c r="B620" i="3"/>
  <c r="A621" i="3"/>
  <c r="D621" i="3" s="1"/>
  <c r="B621" i="3"/>
  <c r="A622" i="3"/>
  <c r="D622" i="3" s="1"/>
  <c r="B622" i="3"/>
  <c r="A623" i="3"/>
  <c r="D623" i="3" s="1"/>
  <c r="B623" i="3"/>
  <c r="A624" i="3"/>
  <c r="D624" i="3" s="1"/>
  <c r="B624" i="3"/>
  <c r="A625" i="3"/>
  <c r="D625" i="3" s="1"/>
  <c r="B625" i="3"/>
  <c r="A626" i="3"/>
  <c r="D626" i="3" s="1"/>
  <c r="B626" i="3"/>
  <c r="A627" i="3"/>
  <c r="D627" i="3" s="1"/>
  <c r="B627" i="3"/>
  <c r="A628" i="3"/>
  <c r="D628" i="3" s="1"/>
  <c r="B628" i="3"/>
  <c r="A629" i="3"/>
  <c r="B629" i="3"/>
  <c r="A630" i="3"/>
  <c r="B630" i="3"/>
  <c r="A631" i="3"/>
  <c r="B631" i="3"/>
  <c r="A632" i="3"/>
  <c r="B632" i="3"/>
  <c r="D632" i="3"/>
  <c r="A633" i="3"/>
  <c r="B633" i="3"/>
  <c r="D633" i="3"/>
  <c r="A634" i="3"/>
  <c r="B634" i="3"/>
  <c r="A635" i="3"/>
  <c r="B635" i="3"/>
  <c r="A636" i="3"/>
  <c r="D636" i="3" s="1"/>
  <c r="B636" i="3"/>
  <c r="A637" i="3"/>
  <c r="D637" i="3" s="1"/>
  <c r="B637" i="3"/>
  <c r="A638" i="3"/>
  <c r="D638" i="3" s="1"/>
  <c r="B638" i="3"/>
  <c r="A639" i="3"/>
  <c r="B639" i="3"/>
  <c r="A640" i="3"/>
  <c r="D640" i="3" s="1"/>
  <c r="B640" i="3"/>
  <c r="A641" i="3"/>
  <c r="D641" i="3" s="1"/>
  <c r="B641" i="3"/>
  <c r="A642" i="3"/>
  <c r="D642" i="3" s="1"/>
  <c r="B642" i="3"/>
  <c r="A643" i="3"/>
  <c r="D643" i="3" s="1"/>
  <c r="B643" i="3"/>
  <c r="A644" i="3"/>
  <c r="D644" i="3" s="1"/>
  <c r="B644" i="3"/>
  <c r="A645" i="3"/>
  <c r="D645" i="3" s="1"/>
  <c r="B645" i="3"/>
  <c r="A646" i="3"/>
  <c r="D646" i="3" s="1"/>
  <c r="B646" i="3"/>
  <c r="A647" i="3"/>
  <c r="D647" i="3" s="1"/>
  <c r="B647" i="3"/>
  <c r="A648" i="3"/>
  <c r="D648" i="3" s="1"/>
  <c r="B648" i="3"/>
  <c r="A649" i="3"/>
  <c r="B649" i="3"/>
  <c r="D649" i="3"/>
  <c r="A650" i="3"/>
  <c r="D650" i="3" s="1"/>
  <c r="B650" i="3"/>
  <c r="A651" i="3"/>
  <c r="D651" i="3" s="1"/>
  <c r="B651" i="3"/>
  <c r="A652" i="3"/>
  <c r="D652" i="3" s="1"/>
  <c r="B652" i="3"/>
  <c r="A653" i="3"/>
  <c r="D653" i="3" s="1"/>
  <c r="B653" i="3"/>
  <c r="A654" i="3"/>
  <c r="B654" i="3"/>
  <c r="D654" i="3"/>
  <c r="A655" i="3"/>
  <c r="D655" i="3" s="1"/>
  <c r="B655" i="3"/>
  <c r="A656" i="3"/>
  <c r="D656" i="3" s="1"/>
  <c r="B656" i="3"/>
  <c r="A657" i="3"/>
  <c r="D657" i="3" s="1"/>
  <c r="B657" i="3"/>
  <c r="A658" i="3"/>
  <c r="D658" i="3" s="1"/>
  <c r="B658" i="3"/>
  <c r="A659" i="3"/>
  <c r="D659" i="3" s="1"/>
  <c r="B659" i="3"/>
  <c r="A660" i="3"/>
  <c r="D660" i="3" s="1"/>
  <c r="B660" i="3"/>
  <c r="A661" i="3"/>
  <c r="D661" i="3" s="1"/>
  <c r="B661" i="3"/>
  <c r="A662" i="3"/>
  <c r="D662" i="3" s="1"/>
  <c r="B662" i="3"/>
  <c r="A663" i="3"/>
  <c r="D663" i="3" s="1"/>
  <c r="B663" i="3"/>
  <c r="A664" i="3"/>
  <c r="D664" i="3" s="1"/>
  <c r="B664" i="3"/>
  <c r="A665" i="3"/>
  <c r="B665" i="3"/>
  <c r="D665" i="3"/>
  <c r="A666" i="3"/>
  <c r="D666" i="3" s="1"/>
  <c r="B666" i="3"/>
  <c r="A667" i="3"/>
  <c r="D667" i="3" s="1"/>
  <c r="B667" i="3"/>
  <c r="A668" i="3"/>
  <c r="D668" i="3" s="1"/>
  <c r="B668" i="3"/>
  <c r="A669" i="3"/>
  <c r="D669" i="3" s="1"/>
  <c r="B669" i="3"/>
  <c r="A670" i="3"/>
  <c r="B670" i="3"/>
  <c r="D670" i="3"/>
  <c r="A671" i="3"/>
  <c r="D671" i="3" s="1"/>
  <c r="B671" i="3"/>
  <c r="A672" i="3"/>
  <c r="D672" i="3" s="1"/>
  <c r="B672" i="3"/>
  <c r="A673" i="3"/>
  <c r="D673" i="3" s="1"/>
  <c r="B673" i="3"/>
  <c r="A674" i="3"/>
  <c r="D674" i="3" s="1"/>
  <c r="B674" i="3"/>
  <c r="A675" i="3"/>
  <c r="D675" i="3" s="1"/>
  <c r="B675" i="3"/>
  <c r="A676" i="3"/>
  <c r="D676" i="3" s="1"/>
  <c r="B676" i="3"/>
  <c r="A677" i="3"/>
  <c r="D677" i="3" s="1"/>
  <c r="B677" i="3"/>
  <c r="C677" i="3" s="1"/>
  <c r="A678" i="3"/>
  <c r="D678" i="3" s="1"/>
  <c r="B678" i="3"/>
  <c r="A679" i="3"/>
  <c r="D679" i="3" s="1"/>
  <c r="B679" i="3"/>
  <c r="A680" i="3"/>
  <c r="D680" i="3" s="1"/>
  <c r="B680" i="3"/>
  <c r="A681" i="3"/>
  <c r="B681" i="3"/>
  <c r="D681" i="3"/>
  <c r="A682" i="3"/>
  <c r="D682" i="3" s="1"/>
  <c r="B682" i="3"/>
  <c r="A683" i="3"/>
  <c r="D683" i="3" s="1"/>
  <c r="B683" i="3"/>
  <c r="A684" i="3"/>
  <c r="D684" i="3" s="1"/>
  <c r="B684" i="3"/>
  <c r="A685" i="3"/>
  <c r="D685" i="3" s="1"/>
  <c r="B685" i="3"/>
  <c r="A686" i="3"/>
  <c r="D686" i="3" s="1"/>
  <c r="B686" i="3"/>
  <c r="A687" i="3"/>
  <c r="D687" i="3" s="1"/>
  <c r="B687" i="3"/>
  <c r="A688" i="3"/>
  <c r="B688" i="3"/>
  <c r="D688" i="3"/>
  <c r="A689" i="3"/>
  <c r="B689" i="3"/>
  <c r="A690" i="3"/>
  <c r="B690" i="3"/>
  <c r="A691" i="3"/>
  <c r="D691" i="3" s="1"/>
  <c r="B691" i="3"/>
  <c r="A692" i="3"/>
  <c r="D692" i="3" s="1"/>
  <c r="B692" i="3"/>
  <c r="A693" i="3"/>
  <c r="D693" i="3" s="1"/>
  <c r="B693" i="3"/>
  <c r="A694" i="3"/>
  <c r="D694" i="3" s="1"/>
  <c r="B694" i="3"/>
  <c r="A695" i="3"/>
  <c r="D695" i="3" s="1"/>
  <c r="B695" i="3"/>
  <c r="A696" i="3"/>
  <c r="D696" i="3" s="1"/>
  <c r="B696" i="3"/>
  <c r="A697" i="3"/>
  <c r="D697" i="3" s="1"/>
  <c r="B697" i="3"/>
  <c r="A698" i="3"/>
  <c r="D698" i="3" s="1"/>
  <c r="B698" i="3"/>
  <c r="A699" i="3"/>
  <c r="D699" i="3" s="1"/>
  <c r="B699" i="3"/>
  <c r="A700" i="3"/>
  <c r="D700" i="3" s="1"/>
  <c r="B700" i="3"/>
  <c r="A701" i="3"/>
  <c r="B701" i="3"/>
  <c r="A702" i="3"/>
  <c r="B702" i="3"/>
  <c r="A703" i="3"/>
  <c r="B703" i="3"/>
  <c r="A704" i="3"/>
  <c r="B704" i="3"/>
  <c r="A705" i="3"/>
  <c r="B705" i="3"/>
  <c r="A706" i="3"/>
  <c r="B706" i="3"/>
  <c r="A707" i="3"/>
  <c r="B707" i="3"/>
  <c r="A708" i="3"/>
  <c r="B708" i="3"/>
  <c r="A709" i="3"/>
  <c r="B709" i="3"/>
  <c r="A710" i="3"/>
  <c r="B710" i="3"/>
  <c r="A711" i="3"/>
  <c r="B711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D214" i="3" s="1"/>
  <c r="B214" i="3"/>
  <c r="A215" i="3"/>
  <c r="D215" i="3" s="1"/>
  <c r="B215" i="3"/>
  <c r="A216" i="3"/>
  <c r="D216" i="3" s="1"/>
  <c r="B216" i="3"/>
  <c r="A217" i="3"/>
  <c r="D217" i="3" s="1"/>
  <c r="B217" i="3"/>
  <c r="A218" i="3"/>
  <c r="D218" i="3" s="1"/>
  <c r="B218" i="3"/>
  <c r="A219" i="3"/>
  <c r="D219" i="3" s="1"/>
  <c r="B219" i="3"/>
  <c r="A220" i="3"/>
  <c r="D220" i="3" s="1"/>
  <c r="B220" i="3"/>
  <c r="A221" i="3"/>
  <c r="D221" i="3" s="1"/>
  <c r="B221" i="3"/>
  <c r="A222" i="3"/>
  <c r="D222" i="3" s="1"/>
  <c r="B222" i="3"/>
  <c r="A223" i="3"/>
  <c r="D223" i="3" s="1"/>
  <c r="B223" i="3"/>
  <c r="A224" i="3"/>
  <c r="D224" i="3" s="1"/>
  <c r="B224" i="3"/>
  <c r="A225" i="3"/>
  <c r="D225" i="3" s="1"/>
  <c r="B225" i="3"/>
  <c r="A226" i="3"/>
  <c r="D226" i="3" s="1"/>
  <c r="B226" i="3"/>
  <c r="A227" i="3"/>
  <c r="D227" i="3" s="1"/>
  <c r="B227" i="3"/>
  <c r="A228" i="3"/>
  <c r="D228" i="3" s="1"/>
  <c r="B228" i="3"/>
  <c r="A229" i="3"/>
  <c r="D229" i="3" s="1"/>
  <c r="B229" i="3"/>
  <c r="A230" i="3"/>
  <c r="D230" i="3" s="1"/>
  <c r="B230" i="3"/>
  <c r="A231" i="3"/>
  <c r="D231" i="3" s="1"/>
  <c r="B231" i="3"/>
  <c r="A232" i="3"/>
  <c r="D232" i="3" s="1"/>
  <c r="B232" i="3"/>
  <c r="A233" i="3"/>
  <c r="D233" i="3" s="1"/>
  <c r="B233" i="3"/>
  <c r="A234" i="3"/>
  <c r="D234" i="3" s="1"/>
  <c r="B234" i="3"/>
  <c r="A235" i="3"/>
  <c r="D235" i="3" s="1"/>
  <c r="B235" i="3"/>
  <c r="A236" i="3"/>
  <c r="D236" i="3" s="1"/>
  <c r="B236" i="3"/>
  <c r="A237" i="3"/>
  <c r="D237" i="3" s="1"/>
  <c r="B237" i="3"/>
  <c r="A238" i="3"/>
  <c r="D238" i="3" s="1"/>
  <c r="B238" i="3"/>
  <c r="A239" i="3"/>
  <c r="D239" i="3" s="1"/>
  <c r="B239" i="3"/>
  <c r="A240" i="3"/>
  <c r="D240" i="3" s="1"/>
  <c r="B240" i="3"/>
  <c r="A241" i="3"/>
  <c r="D241" i="3" s="1"/>
  <c r="B241" i="3"/>
  <c r="A242" i="3"/>
  <c r="D242" i="3" s="1"/>
  <c r="B242" i="3"/>
  <c r="A243" i="3"/>
  <c r="D243" i="3" s="1"/>
  <c r="B243" i="3"/>
  <c r="A244" i="3"/>
  <c r="D244" i="3" s="1"/>
  <c r="B244" i="3"/>
  <c r="A245" i="3"/>
  <c r="D245" i="3" s="1"/>
  <c r="B245" i="3"/>
  <c r="A246" i="3"/>
  <c r="D246" i="3" s="1"/>
  <c r="B246" i="3"/>
  <c r="A247" i="3"/>
  <c r="D247" i="3" s="1"/>
  <c r="B247" i="3"/>
  <c r="A248" i="3"/>
  <c r="D248" i="3" s="1"/>
  <c r="B248" i="3"/>
  <c r="A249" i="3"/>
  <c r="D249" i="3" s="1"/>
  <c r="B249" i="3"/>
  <c r="A250" i="3"/>
  <c r="D250" i="3" s="1"/>
  <c r="B250" i="3"/>
  <c r="A251" i="3"/>
  <c r="D251" i="3" s="1"/>
  <c r="B251" i="3"/>
  <c r="A252" i="3"/>
  <c r="D252" i="3" s="1"/>
  <c r="B252" i="3"/>
  <c r="A253" i="3"/>
  <c r="D253" i="3" s="1"/>
  <c r="B253" i="3"/>
  <c r="A254" i="3"/>
  <c r="D254" i="3" s="1"/>
  <c r="B254" i="3"/>
  <c r="A255" i="3"/>
  <c r="D255" i="3" s="1"/>
  <c r="B255" i="3"/>
  <c r="A256" i="3"/>
  <c r="D256" i="3" s="1"/>
  <c r="B256" i="3"/>
  <c r="A257" i="3"/>
  <c r="D257" i="3" s="1"/>
  <c r="B257" i="3"/>
  <c r="A258" i="3"/>
  <c r="D258" i="3" s="1"/>
  <c r="B258" i="3"/>
  <c r="A259" i="3"/>
  <c r="D259" i="3" s="1"/>
  <c r="B259" i="3"/>
  <c r="A260" i="3"/>
  <c r="B260" i="3"/>
  <c r="A261" i="3"/>
  <c r="D261" i="3" s="1"/>
  <c r="B261" i="3"/>
  <c r="A262" i="3"/>
  <c r="B262" i="3"/>
  <c r="A263" i="3"/>
  <c r="D263" i="3" s="1"/>
  <c r="B263" i="3"/>
  <c r="A264" i="3"/>
  <c r="D264" i="3" s="1"/>
  <c r="B264" i="3"/>
  <c r="A265" i="3"/>
  <c r="D265" i="3" s="1"/>
  <c r="B265" i="3"/>
  <c r="A266" i="3"/>
  <c r="D266" i="3" s="1"/>
  <c r="B266" i="3"/>
  <c r="A267" i="3"/>
  <c r="D267" i="3" s="1"/>
  <c r="B267" i="3"/>
  <c r="A268" i="3"/>
  <c r="D268" i="3" s="1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D290" i="3" s="1"/>
  <c r="B290" i="3"/>
  <c r="A291" i="3"/>
  <c r="D291" i="3" s="1"/>
  <c r="B291" i="3"/>
  <c r="A292" i="3"/>
  <c r="B292" i="3"/>
  <c r="D292" i="3"/>
  <c r="A293" i="3"/>
  <c r="D293" i="3" s="1"/>
  <c r="B293" i="3"/>
  <c r="A294" i="3"/>
  <c r="D294" i="3" s="1"/>
  <c r="B294" i="3"/>
  <c r="A295" i="3"/>
  <c r="D295" i="3" s="1"/>
  <c r="B295" i="3"/>
  <c r="A296" i="3"/>
  <c r="D296" i="3" s="1"/>
  <c r="B296" i="3"/>
  <c r="A297" i="3"/>
  <c r="D297" i="3" s="1"/>
  <c r="B297" i="3"/>
  <c r="A298" i="3"/>
  <c r="D298" i="3" s="1"/>
  <c r="B298" i="3"/>
  <c r="A299" i="3"/>
  <c r="B299" i="3"/>
  <c r="A300" i="3"/>
  <c r="D300" i="3" s="1"/>
  <c r="B300" i="3"/>
  <c r="A301" i="3"/>
  <c r="D301" i="3" s="1"/>
  <c r="B301" i="3"/>
  <c r="A302" i="3"/>
  <c r="D302" i="3" s="1"/>
  <c r="B302" i="3"/>
  <c r="A303" i="3"/>
  <c r="D303" i="3" s="1"/>
  <c r="B303" i="3"/>
  <c r="A304" i="3"/>
  <c r="D304" i="3" s="1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D312" i="3" s="1"/>
  <c r="B312" i="3"/>
  <c r="A313" i="3"/>
  <c r="D313" i="3" s="1"/>
  <c r="B313" i="3"/>
  <c r="A314" i="3"/>
  <c r="D314" i="3" s="1"/>
  <c r="B314" i="3"/>
  <c r="A315" i="3"/>
  <c r="D315" i="3" s="1"/>
  <c r="B315" i="3"/>
  <c r="A316" i="3"/>
  <c r="D316" i="3" s="1"/>
  <c r="B316" i="3"/>
  <c r="A317" i="3"/>
  <c r="B317" i="3"/>
  <c r="A318" i="3"/>
  <c r="D318" i="3" s="1"/>
  <c r="B318" i="3"/>
  <c r="A319" i="3"/>
  <c r="D319" i="3" s="1"/>
  <c r="B319" i="3"/>
  <c r="A320" i="3"/>
  <c r="D320" i="3" s="1"/>
  <c r="B320" i="3"/>
  <c r="A321" i="3"/>
  <c r="B321" i="3"/>
  <c r="D321" i="3"/>
  <c r="A322" i="3"/>
  <c r="D322" i="3" s="1"/>
  <c r="B322" i="3"/>
  <c r="A323" i="3"/>
  <c r="D323" i="3" s="1"/>
  <c r="B323" i="3"/>
  <c r="A324" i="3"/>
  <c r="D324" i="3" s="1"/>
  <c r="B324" i="3"/>
  <c r="A325" i="3"/>
  <c r="D325" i="3" s="1"/>
  <c r="B325" i="3"/>
  <c r="A326" i="3"/>
  <c r="D326" i="3" s="1"/>
  <c r="B326" i="3"/>
  <c r="A327" i="3"/>
  <c r="D327" i="3" s="1"/>
  <c r="B327" i="3"/>
  <c r="A328" i="3"/>
  <c r="D328" i="3" s="1"/>
  <c r="B328" i="3"/>
  <c r="A329" i="3"/>
  <c r="D329" i="3" s="1"/>
  <c r="B329" i="3"/>
  <c r="A330" i="3"/>
  <c r="D330" i="3" s="1"/>
  <c r="B330" i="3"/>
  <c r="A331" i="3"/>
  <c r="D331" i="3" s="1"/>
  <c r="B331" i="3"/>
  <c r="A332" i="3"/>
  <c r="D332" i="3" s="1"/>
  <c r="B332" i="3"/>
  <c r="A333" i="3"/>
  <c r="D333" i="3" s="1"/>
  <c r="B333" i="3"/>
  <c r="A334" i="3"/>
  <c r="D334" i="3" s="1"/>
  <c r="B334" i="3"/>
  <c r="A335" i="3"/>
  <c r="D335" i="3" s="1"/>
  <c r="B335" i="3"/>
  <c r="A336" i="3"/>
  <c r="D336" i="3" s="1"/>
  <c r="B336" i="3"/>
  <c r="A337" i="3"/>
  <c r="D337" i="3" s="1"/>
  <c r="B337" i="3"/>
  <c r="A338" i="3"/>
  <c r="D338" i="3" s="1"/>
  <c r="B338" i="3"/>
  <c r="A339" i="3"/>
  <c r="D339" i="3" s="1"/>
  <c r="B339" i="3"/>
  <c r="A340" i="3"/>
  <c r="D340" i="3" s="1"/>
  <c r="B340" i="3"/>
  <c r="A341" i="3"/>
  <c r="B341" i="3"/>
  <c r="A342" i="3"/>
  <c r="D342" i="3" s="1"/>
  <c r="B342" i="3"/>
  <c r="A343" i="3"/>
  <c r="B343" i="3"/>
  <c r="A344" i="3"/>
  <c r="D344" i="3" s="1"/>
  <c r="B344" i="3"/>
  <c r="A345" i="3"/>
  <c r="D345" i="3" s="1"/>
  <c r="B345" i="3"/>
  <c r="A346" i="3"/>
  <c r="D346" i="3" s="1"/>
  <c r="B346" i="3"/>
  <c r="A347" i="3"/>
  <c r="D347" i="3" s="1"/>
  <c r="B347" i="3"/>
  <c r="A348" i="3"/>
  <c r="D348" i="3" s="1"/>
  <c r="B348" i="3"/>
  <c r="A349" i="3"/>
  <c r="D349" i="3" s="1"/>
  <c r="B349" i="3"/>
  <c r="A350" i="3"/>
  <c r="D350" i="3" s="1"/>
  <c r="B350" i="3"/>
  <c r="A351" i="3"/>
  <c r="D351" i="3" s="1"/>
  <c r="B351" i="3"/>
  <c r="A352" i="3"/>
  <c r="D352" i="3" s="1"/>
  <c r="B352" i="3"/>
  <c r="A353" i="3"/>
  <c r="D353" i="3" s="1"/>
  <c r="B353" i="3"/>
  <c r="A354" i="3"/>
  <c r="B354" i="3"/>
  <c r="B161" i="3"/>
  <c r="B162" i="3"/>
  <c r="B163" i="3"/>
  <c r="B164" i="3"/>
  <c r="B165" i="3"/>
  <c r="B166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8" i="3"/>
  <c r="B18" i="3"/>
  <c r="B17" i="3"/>
  <c r="A161" i="3"/>
  <c r="D161" i="3" s="1"/>
  <c r="A162" i="3"/>
  <c r="D162" i="3" s="1"/>
  <c r="A163" i="3"/>
  <c r="D163" i="3" s="1"/>
  <c r="A164" i="3"/>
  <c r="D164" i="3" s="1"/>
  <c r="A165" i="3"/>
  <c r="D165" i="3" s="1"/>
  <c r="A166" i="3"/>
  <c r="D166" i="3" s="1"/>
  <c r="A17" i="3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16" i="7"/>
  <c r="C593" i="3" l="1"/>
  <c r="C17" i="3"/>
  <c r="C570" i="3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45" i="3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317" i="3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41" i="3"/>
  <c r="C689" i="3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569" i="3"/>
  <c r="D343" i="3"/>
  <c r="D341" i="3"/>
  <c r="D317" i="3"/>
  <c r="C701" i="3"/>
  <c r="C557" i="3"/>
  <c r="C342" i="3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D689" i="3"/>
  <c r="C558" i="3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329" i="3"/>
  <c r="C330" i="3" s="1"/>
  <c r="D557" i="3"/>
  <c r="C629" i="3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D629" i="3"/>
  <c r="C18" i="3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149" i="3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13" i="3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89" i="3"/>
  <c r="C90" i="3" s="1"/>
  <c r="C53" i="3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29" i="3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D354" i="3"/>
  <c r="C269" i="3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D617" i="3"/>
  <c r="C617" i="3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353" i="3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31" i="3"/>
  <c r="C332" i="3" s="1"/>
  <c r="C333" i="3" s="1"/>
  <c r="C334" i="3" s="1"/>
  <c r="C335" i="3" s="1"/>
  <c r="C336" i="3" s="1"/>
  <c r="C337" i="3" s="1"/>
  <c r="C338" i="3" s="1"/>
  <c r="C339" i="3" s="1"/>
  <c r="C340" i="3" s="1"/>
  <c r="D690" i="3"/>
  <c r="C665" i="3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D574" i="3"/>
  <c r="D570" i="3"/>
  <c r="D566" i="3"/>
  <c r="D558" i="3"/>
  <c r="D550" i="3"/>
  <c r="D546" i="3"/>
  <c r="D521" i="3"/>
  <c r="C521" i="3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137" i="3"/>
  <c r="C138" i="3" s="1"/>
  <c r="C125" i="3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01" i="3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77" i="3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65" i="3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41" i="3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281" i="3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D605" i="3"/>
  <c r="C605" i="3"/>
  <c r="C305" i="3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653" i="3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D575" i="3"/>
  <c r="D571" i="3"/>
  <c r="D567" i="3"/>
  <c r="D563" i="3"/>
  <c r="D559" i="3"/>
  <c r="D555" i="3"/>
  <c r="D551" i="3"/>
  <c r="D547" i="3"/>
  <c r="C533" i="3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702" i="3"/>
  <c r="C703" i="3" s="1"/>
  <c r="C704" i="3" s="1"/>
  <c r="C705" i="3" s="1"/>
  <c r="C706" i="3" s="1"/>
  <c r="C707" i="3" s="1"/>
  <c r="C708" i="3" s="1"/>
  <c r="C709" i="3" s="1"/>
  <c r="C710" i="3" s="1"/>
  <c r="C711" i="3" s="1"/>
  <c r="C678" i="3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139" i="3"/>
  <c r="C140" i="3" s="1"/>
  <c r="C141" i="3" s="1"/>
  <c r="C142" i="3" s="1"/>
  <c r="C143" i="3" s="1"/>
  <c r="C144" i="3" s="1"/>
  <c r="C145" i="3" s="1"/>
  <c r="C146" i="3" s="1"/>
  <c r="C147" i="3" s="1"/>
  <c r="C148" i="3" s="1"/>
  <c r="C91" i="3"/>
  <c r="C92" i="3" s="1"/>
  <c r="C93" i="3" s="1"/>
  <c r="C94" i="3" s="1"/>
  <c r="C95" i="3" s="1"/>
  <c r="C96" i="3" s="1"/>
  <c r="C97" i="3" s="1"/>
  <c r="C98" i="3" s="1"/>
  <c r="C99" i="3" s="1"/>
  <c r="C100" i="3" s="1"/>
  <c r="D513" i="3"/>
  <c r="D506" i="3"/>
  <c r="D502" i="3"/>
  <c r="D500" i="3"/>
  <c r="D496" i="3"/>
  <c r="D490" i="3"/>
  <c r="D486" i="3"/>
  <c r="D482" i="3"/>
  <c r="D480" i="3"/>
  <c r="D476" i="3"/>
  <c r="D472" i="3"/>
  <c r="D468" i="3"/>
  <c r="D464" i="3"/>
  <c r="D460" i="3"/>
  <c r="D458" i="3"/>
  <c r="D454" i="3"/>
  <c r="D452" i="3"/>
  <c r="D450" i="3"/>
  <c r="D299" i="3"/>
  <c r="D262" i="3"/>
  <c r="D260" i="3"/>
  <c r="D527" i="3"/>
  <c r="D522" i="3"/>
  <c r="D311" i="3"/>
  <c r="D310" i="3"/>
  <c r="D309" i="3"/>
  <c r="D308" i="3"/>
  <c r="D307" i="3"/>
  <c r="D306" i="3"/>
  <c r="D305" i="3"/>
  <c r="C293" i="3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C257" i="3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D711" i="3"/>
  <c r="D710" i="3"/>
  <c r="D709" i="3"/>
  <c r="D708" i="3"/>
  <c r="D707" i="3"/>
  <c r="D706" i="3"/>
  <c r="D705" i="3"/>
  <c r="D704" i="3"/>
  <c r="D703" i="3"/>
  <c r="D702" i="3"/>
  <c r="D701" i="3"/>
  <c r="C641" i="3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D634" i="3"/>
  <c r="D630" i="3"/>
  <c r="C606" i="3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594" i="3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D512" i="3"/>
  <c r="C509" i="3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D509" i="3"/>
  <c r="D508" i="3"/>
  <c r="D504" i="3"/>
  <c r="D498" i="3"/>
  <c r="D494" i="3"/>
  <c r="D492" i="3"/>
  <c r="D488" i="3"/>
  <c r="D484" i="3"/>
  <c r="D478" i="3"/>
  <c r="D474" i="3"/>
  <c r="D470" i="3"/>
  <c r="D466" i="3"/>
  <c r="D462" i="3"/>
  <c r="D456" i="3"/>
  <c r="D639" i="3"/>
  <c r="D635" i="3"/>
  <c r="D631" i="3"/>
  <c r="D582" i="3"/>
  <c r="C581" i="3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D581" i="3"/>
  <c r="D526" i="3"/>
  <c r="D523" i="3"/>
  <c r="D507" i="3"/>
  <c r="D505" i="3"/>
  <c r="D503" i="3"/>
  <c r="D501" i="3"/>
  <c r="D499" i="3"/>
  <c r="C497" i="3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D497" i="3"/>
  <c r="D495" i="3"/>
  <c r="D493" i="3"/>
  <c r="D491" i="3"/>
  <c r="D489" i="3"/>
  <c r="D487" i="3"/>
  <c r="C485" i="3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D485" i="3"/>
  <c r="D483" i="3"/>
  <c r="D481" i="3"/>
  <c r="D479" i="3"/>
  <c r="D477" i="3"/>
  <c r="D475" i="3"/>
  <c r="C473" i="3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D473" i="3"/>
  <c r="D471" i="3"/>
  <c r="D469" i="3"/>
  <c r="D467" i="3"/>
  <c r="D465" i="3"/>
  <c r="D463" i="3"/>
  <c r="C461" i="3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D461" i="3"/>
  <c r="D459" i="3"/>
  <c r="D457" i="3"/>
  <c r="D455" i="3"/>
  <c r="D453" i="3"/>
  <c r="D451" i="3"/>
  <c r="C449" i="3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D449" i="3"/>
  <c r="C437" i="3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25" i="3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13" i="3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01" i="3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389" i="3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377" i="3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65" i="3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D212" i="3"/>
  <c r="D208" i="3"/>
  <c r="D204" i="3"/>
  <c r="D202" i="3"/>
  <c r="D198" i="3"/>
  <c r="D192" i="3"/>
  <c r="D190" i="3"/>
  <c r="D186" i="3"/>
  <c r="D182" i="3"/>
  <c r="D178" i="3"/>
  <c r="D174" i="3"/>
  <c r="D168" i="3"/>
  <c r="C245" i="3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33" i="3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21" i="3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D210" i="3"/>
  <c r="D206" i="3"/>
  <c r="D200" i="3"/>
  <c r="D196" i="3"/>
  <c r="D194" i="3"/>
  <c r="D188" i="3"/>
  <c r="D184" i="3"/>
  <c r="D180" i="3"/>
  <c r="D176" i="3"/>
  <c r="D172" i="3"/>
  <c r="D170" i="3"/>
  <c r="D213" i="3"/>
  <c r="D211" i="3"/>
  <c r="C209" i="3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D209" i="3"/>
  <c r="D207" i="3"/>
  <c r="D205" i="3"/>
  <c r="D203" i="3"/>
  <c r="D201" i="3"/>
  <c r="D199" i="3"/>
  <c r="C197" i="3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D197" i="3"/>
  <c r="D195" i="3"/>
  <c r="D193" i="3"/>
  <c r="D191" i="3"/>
  <c r="D189" i="3"/>
  <c r="D187" i="3"/>
  <c r="C185" i="3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D185" i="3"/>
  <c r="D183" i="3"/>
  <c r="D181" i="3"/>
  <c r="D179" i="3"/>
  <c r="D177" i="3"/>
  <c r="D175" i="3"/>
  <c r="C173" i="3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D173" i="3"/>
  <c r="D171" i="3"/>
  <c r="D169" i="3"/>
  <c r="D167" i="3"/>
  <c r="C161" i="3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B8" i="7"/>
  <c r="B10" i="7"/>
  <c r="B9" i="7"/>
  <c r="G17" i="3" l="1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D29" i="3" l="1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8" i="3" l="1"/>
  <c r="D19" i="3"/>
  <c r="D20" i="3"/>
  <c r="D21" i="3"/>
  <c r="D22" i="3"/>
  <c r="D23" i="3"/>
  <c r="D24" i="3"/>
  <c r="D25" i="3"/>
  <c r="D26" i="3"/>
  <c r="D27" i="3"/>
  <c r="D28" i="3"/>
  <c r="D17" i="3"/>
  <c r="B10" i="3" l="1"/>
  <c r="B9" i="3"/>
  <c r="B8" i="3"/>
</calcChain>
</file>

<file path=xl/sharedStrings.xml><?xml version="1.0" encoding="utf-8"?>
<sst xmlns="http://schemas.openxmlformats.org/spreadsheetml/2006/main" count="54" uniqueCount="28">
  <si>
    <t>Month</t>
  </si>
  <si>
    <t>Year</t>
  </si>
  <si>
    <t>mm</t>
  </si>
  <si>
    <t>Monthly Rainfall (mm)</t>
  </si>
  <si>
    <t>Annual Rainfall (mm)</t>
  </si>
  <si>
    <t>Cumulative</t>
  </si>
  <si>
    <t>Monthly Rainfall</t>
  </si>
  <si>
    <t>Annual Rainfall</t>
  </si>
  <si>
    <t>nd = no data</t>
  </si>
  <si>
    <t>Month/Year</t>
  </si>
  <si>
    <t>Site Reference Number</t>
  </si>
  <si>
    <t>Site Name</t>
  </si>
  <si>
    <t>Type of Data</t>
  </si>
  <si>
    <t>Rainfall Data</t>
  </si>
  <si>
    <t>Origin</t>
  </si>
  <si>
    <t>Ownership</t>
  </si>
  <si>
    <t>Other Details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</si>
  <si>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</si>
  <si>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</si>
  <si>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</si>
  <si>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</si>
  <si>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</si>
  <si>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</si>
  <si>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Sierra Leone Meteorological Department</t>
  </si>
  <si>
    <t>Nippon Koei UK, 2005. Bumbuna hydroelectric project EIA.</t>
  </si>
  <si>
    <t>Assumed rainfall year 1921 starts Dec 1920, and so on.</t>
  </si>
  <si>
    <t>Sourced from: http://www.ecowrex.org/eg/bumbuna</t>
  </si>
  <si>
    <t>Teko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</si>
</sst>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\ yyyy"/>
    <numFmt numFmtId="166" formatCode="mmmm\ yyyy"/>
  </numFmts>
  <fonts count="5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33" borderId="0" applyNumberFormat="0" applyBorder="0" applyAlignment="0" applyProtection="0"/>
    <xf numFmtId="0" fontId="30" fillId="15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0" applyNumberFormat="0" applyAlignment="0" applyProtection="0"/>
    <xf numFmtId="0" fontId="33" fillId="42" borderId="11" applyNumberFormat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0" applyNumberFormat="0" applyAlignment="0" applyProtection="0"/>
    <xf numFmtId="0" fontId="40" fillId="0" borderId="15" applyNumberFormat="0" applyFill="0" applyAlignment="0" applyProtection="0"/>
    <xf numFmtId="0" fontId="41" fillId="45" borderId="0" applyNumberFormat="0" applyBorder="0" applyAlignment="0" applyProtection="0"/>
    <xf numFmtId="0" fontId="11" fillId="46" borderId="16" applyNumberFormat="0" applyFont="0" applyAlignment="0" applyProtection="0"/>
    <xf numFmtId="0" fontId="42" fillId="41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0" fillId="46" borderId="16" applyNumberFormat="0" applyFont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30" fillId="51" borderId="0" applyNumberFormat="0" applyBorder="0" applyAlignment="0" applyProtection="0"/>
    <xf numFmtId="0" fontId="1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0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46" borderId="16" applyNumberFormat="0" applyFont="0" applyAlignment="0" applyProtection="0"/>
    <xf numFmtId="0" fontId="46" fillId="0" borderId="0"/>
    <xf numFmtId="0" fontId="8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5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50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46" borderId="16" applyNumberFormat="0" applyFont="0" applyAlignment="0" applyProtection="0"/>
    <xf numFmtId="0" fontId="7" fillId="0" borderId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2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0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46" borderId="16" applyNumberFormat="0" applyFont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2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50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46" borderId="16" applyNumberFormat="0" applyFont="0" applyAlignment="0" applyProtection="0"/>
    <xf numFmtId="0" fontId="6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46" borderId="16" applyNumberFormat="0" applyFont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2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5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46" borderId="16" applyNumberFormat="0" applyFont="0" applyAlignment="0" applyProtection="0"/>
    <xf numFmtId="0" fontId="5" fillId="0" borderId="0"/>
    <xf numFmtId="0" fontId="5" fillId="0" borderId="0"/>
    <xf numFmtId="0" fontId="4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48" borderId="0" applyNumberFormat="0" applyBorder="0" applyAlignment="0" applyProtection="0"/>
    <xf numFmtId="0" fontId="4" fillId="3" borderId="0" applyNumberFormat="0" applyBorder="0" applyAlignment="0" applyProtection="0"/>
    <xf numFmtId="0" fontId="4" fillId="49" borderId="0" applyNumberFormat="0" applyBorder="0" applyAlignment="0" applyProtection="0"/>
    <xf numFmtId="0" fontId="4" fillId="4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2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3" fillId="4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2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11" fillId="0" borderId="0"/>
    <xf numFmtId="0" fontId="50" fillId="0" borderId="0" applyNumberFormat="0" applyFill="0" applyBorder="0" applyAlignment="0" applyProtection="0"/>
    <xf numFmtId="0" fontId="2" fillId="0" borderId="0"/>
    <xf numFmtId="0" fontId="5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/>
    <xf numFmtId="22" fontId="47" fillId="0" borderId="0" xfId="0" applyNumberFormat="1" applyFont="1" applyBorder="1" applyAlignment="1">
      <alignment vertical="top" wrapText="1"/>
    </xf>
    <xf numFmtId="0" fontId="48" fillId="0" borderId="0" xfId="0" applyFont="1" applyBorder="1" applyAlignment="1">
      <alignment horizontal="left"/>
    </xf>
    <xf numFmtId="0" fontId="47" fillId="0" borderId="0" xfId="0" applyFont="1" applyBorder="1" applyAlignment="1">
      <alignment vertical="top"/>
    </xf>
    <xf numFmtId="22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textRotation="90"/>
    </xf>
    <xf numFmtId="0" fontId="48" fillId="0" borderId="0" xfId="0" applyFont="1" applyBorder="1" applyAlignment="1"/>
    <xf numFmtId="0" fontId="47" fillId="0" borderId="0" xfId="0" applyFont="1" applyBorder="1" applyAlignment="1">
      <alignment horizontal="center" vertical="top"/>
    </xf>
    <xf numFmtId="1" fontId="47" fillId="0" borderId="0" xfId="0" applyNumberFormat="1" applyFont="1" applyBorder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164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/>
    <xf numFmtId="0" fontId="47" fillId="0" borderId="0" xfId="0" applyFont="1" applyBorder="1" applyAlignment="1">
      <alignment horizontal="center" vertical="top" wrapText="1"/>
    </xf>
    <xf numFmtId="164" fontId="47" fillId="0" borderId="0" xfId="0" applyNumberFormat="1" applyFont="1" applyBorder="1" applyAlignment="1">
      <alignment horizontal="center"/>
    </xf>
    <xf numFmtId="164" fontId="47" fillId="0" borderId="0" xfId="0" applyNumberFormat="1" applyFont="1" applyBorder="1" applyAlignment="1">
      <alignment horizontal="center" vertical="top" wrapText="1"/>
    </xf>
    <xf numFmtId="14" fontId="47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14" fontId="48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left" vertical="top"/>
    </xf>
    <xf numFmtId="0" fontId="47" fillId="0" borderId="0" xfId="632" applyFont="1" applyAlignment="1">
      <alignment horizontal="left"/>
    </xf>
    <xf numFmtId="0" fontId="51" fillId="0" borderId="0" xfId="633" applyFont="1" applyAlignment="1">
      <alignment horizontal="left" vertical="top"/>
    </xf>
    <xf numFmtId="22" fontId="47" fillId="0" borderId="0" xfId="0" applyNumberFormat="1" applyFont="1" applyAlignment="1">
      <alignment horizontal="left" vertical="top"/>
    </xf>
    <xf numFmtId="166" fontId="4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0" xfId="0" applyFont="1" applyBorder="1" applyAlignment="1">
      <alignment horizontal="left" vertical="top" wrapText="1"/>
    </xf>
    <xf numFmtId="165" fontId="47" fillId="0" borderId="0" xfId="0" applyNumberFormat="1" applyFont="1" applyBorder="1" applyAlignment="1">
      <alignment horizontal="left"/>
    </xf>
    <xf numFmtId="164" fontId="49" fillId="0" borderId="0" xfId="246" applyNumberFormat="1" applyFont="1" applyAlignment="1">
      <alignment horizontal="left"/>
    </xf>
    <xf numFmtId="1" fontId="47" fillId="0" borderId="0" xfId="0" applyNumberFormat="1" applyFont="1" applyFill="1" applyBorder="1" applyAlignment="1">
      <alignment horizontal="left"/>
    </xf>
    <xf numFmtId="0" fontId="52" fillId="0" borderId="0" xfId="634" applyFont="1"/>
    <xf numFmtId="0" fontId="53" fillId="0" borderId="0" xfId="634" applyFont="1"/>
    <xf numFmtId="0" fontId="53" fillId="0" borderId="0" xfId="634" applyFont="1" applyAlignment="1">
      <alignment horizontal="left"/>
    </xf>
    <xf numFmtId="164" fontId="52" fillId="0" borderId="0" xfId="634" applyNumberFormat="1" applyFont="1"/>
    <xf numFmtId="0" fontId="53" fillId="0" borderId="0" xfId="634" applyFont="1" applyAlignment="1">
      <alignment vertical="top"/>
    </xf>
    <xf numFmtId="0" fontId="54" fillId="0" borderId="0" xfId="635"/>
    <xf numFmtId="0" fontId="52" fillId="0" borderId="0" xfId="634" applyFont="1" applyAlignment="1">
      <alignment vertical="top"/>
    </xf>
    <xf numFmtId="0" fontId="55" fillId="0" borderId="0" xfId="635" applyFont="1"/>
    <xf numFmtId="0" fontId="47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/>
    </xf>
  </cellXfs>
  <cellStyles count="639">
    <cellStyle name="20% - Accent1" xfId="1" builtinId="30" customBuiltin="1"/>
    <cellStyle name="20% - Accent1 2" xfId="85"/>
    <cellStyle name="20% - Accent1 2 2" xfId="142"/>
    <cellStyle name="20% - Accent1 2 2 2" xfId="356"/>
    <cellStyle name="20% - Accent1 2 2 3" xfId="528"/>
    <cellStyle name="20% - Accent1 2 3" xfId="123"/>
    <cellStyle name="20% - Accent1 2 3 2" xfId="337"/>
    <cellStyle name="20% - Accent1 2 3 3" xfId="509"/>
    <cellStyle name="20% - Accent1 2 4" xfId="191"/>
    <cellStyle name="20% - Accent1 2 4 2" xfId="405"/>
    <cellStyle name="20% - Accent1 2 4 3" xfId="577"/>
    <cellStyle name="20% - Accent1 2 5" xfId="225"/>
    <cellStyle name="20% - Accent1 2 5 2" xfId="439"/>
    <cellStyle name="20% - Accent1 2 5 3" xfId="611"/>
    <cellStyle name="20% - Accent1 2 6" xfId="303"/>
    <cellStyle name="20% - Accent1 2 7" xfId="475"/>
    <cellStyle name="20% - Accent1 3" xfId="43"/>
    <cellStyle name="20% - Accent1 3 2" xfId="143"/>
    <cellStyle name="20% - Accent1 3 2 2" xfId="357"/>
    <cellStyle name="20% - Accent1 3 2 3" xfId="529"/>
    <cellStyle name="20% - Accent1 3 3" xfId="110"/>
    <cellStyle name="20% - Accent1 3 3 2" xfId="324"/>
    <cellStyle name="20% - Accent1 3 3 3" xfId="496"/>
    <cellStyle name="20% - Accent1 3 4" xfId="178"/>
    <cellStyle name="20% - Accent1 3 4 2" xfId="392"/>
    <cellStyle name="20% - Accent1 3 4 3" xfId="564"/>
    <cellStyle name="20% - Accent1 3 5" xfId="212"/>
    <cellStyle name="20% - Accent1 3 5 2" xfId="426"/>
    <cellStyle name="20% - Accent1 3 5 3" xfId="598"/>
    <cellStyle name="20% - Accent1 3 6" xfId="290"/>
    <cellStyle name="20% - Accent1 3 7" xfId="462"/>
    <cellStyle name="20% - Accent1 4" xfId="93"/>
    <cellStyle name="20% - Accent1 4 2" xfId="163"/>
    <cellStyle name="20% - Accent1 4 2 2" xfId="377"/>
    <cellStyle name="20% - Accent1 4 2 3" xfId="549"/>
    <cellStyle name="20% - Accent1 4 3" xfId="128"/>
    <cellStyle name="20% - Accent1 4 3 2" xfId="342"/>
    <cellStyle name="20% - Accent1 4 3 3" xfId="514"/>
    <cellStyle name="20% - Accent1 4 4" xfId="196"/>
    <cellStyle name="20% - Accent1 4 4 2" xfId="410"/>
    <cellStyle name="20% - Accent1 4 4 3" xfId="582"/>
    <cellStyle name="20% - Accent1 4 5" xfId="230"/>
    <cellStyle name="20% - Accent1 4 5 2" xfId="444"/>
    <cellStyle name="20% - Accent1 4 5 3" xfId="616"/>
    <cellStyle name="20% - Accent1 4 6" xfId="308"/>
    <cellStyle name="20% - Accent1 4 7" xfId="480"/>
    <cellStyle name="20% - Accent1 5" xfId="248"/>
    <cellStyle name="20% - Accent2" xfId="2" builtinId="34" customBuiltin="1"/>
    <cellStyle name="20% - Accent2 2" xfId="86"/>
    <cellStyle name="20% - Accent2 2 2" xfId="144"/>
    <cellStyle name="20% - Accent2 2 2 2" xfId="358"/>
    <cellStyle name="20% - Accent2 2 2 3" xfId="530"/>
    <cellStyle name="20% - Accent2 2 3" xfId="124"/>
    <cellStyle name="20% - Accent2 2 3 2" xfId="338"/>
    <cellStyle name="20% - Accent2 2 3 3" xfId="510"/>
    <cellStyle name="20% - Accent2 2 4" xfId="192"/>
    <cellStyle name="20% - Accent2 2 4 2" xfId="406"/>
    <cellStyle name="20% - Accent2 2 4 3" xfId="578"/>
    <cellStyle name="20% - Accent2 2 5" xfId="226"/>
    <cellStyle name="20% - Accent2 2 5 2" xfId="440"/>
    <cellStyle name="20% - Accent2 2 5 3" xfId="612"/>
    <cellStyle name="20% - Accent2 2 6" xfId="304"/>
    <cellStyle name="20% - Accent2 2 7" xfId="476"/>
    <cellStyle name="20% - Accent2 3" xfId="44"/>
    <cellStyle name="20% - Accent2 3 2" xfId="145"/>
    <cellStyle name="20% - Accent2 3 2 2" xfId="359"/>
    <cellStyle name="20% - Accent2 3 2 3" xfId="531"/>
    <cellStyle name="20% - Accent2 3 3" xfId="111"/>
    <cellStyle name="20% - Accent2 3 3 2" xfId="325"/>
    <cellStyle name="20% - Accent2 3 3 3" xfId="497"/>
    <cellStyle name="20% - Accent2 3 4" xfId="179"/>
    <cellStyle name="20% - Accent2 3 4 2" xfId="393"/>
    <cellStyle name="20% - Accent2 3 4 3" xfId="565"/>
    <cellStyle name="20% - Accent2 3 5" xfId="213"/>
    <cellStyle name="20% - Accent2 3 5 2" xfId="427"/>
    <cellStyle name="20% - Accent2 3 5 3" xfId="599"/>
    <cellStyle name="20% - Accent2 3 6" xfId="291"/>
    <cellStyle name="20% - Accent2 3 7" xfId="463"/>
    <cellStyle name="20% - Accent2 4" xfId="94"/>
    <cellStyle name="20% - Accent2 4 2" xfId="165"/>
    <cellStyle name="20% - Accent2 4 2 2" xfId="379"/>
    <cellStyle name="20% - Accent2 4 2 3" xfId="551"/>
    <cellStyle name="20% - Accent2 4 3" xfId="129"/>
    <cellStyle name="20% - Accent2 4 3 2" xfId="343"/>
    <cellStyle name="20% - Accent2 4 3 3" xfId="515"/>
    <cellStyle name="20% - Accent2 4 4" xfId="197"/>
    <cellStyle name="20% - Accent2 4 4 2" xfId="411"/>
    <cellStyle name="20% - Accent2 4 4 3" xfId="583"/>
    <cellStyle name="20% - Accent2 4 5" xfId="231"/>
    <cellStyle name="20% - Accent2 4 5 2" xfId="445"/>
    <cellStyle name="20% - Accent2 4 5 3" xfId="617"/>
    <cellStyle name="20% - Accent2 4 6" xfId="309"/>
    <cellStyle name="20% - Accent2 4 7" xfId="481"/>
    <cellStyle name="20% - Accent2 5" xfId="249"/>
    <cellStyle name="20% - Accent3" xfId="3" builtinId="38" customBuiltin="1"/>
    <cellStyle name="20% - Accent3 2" xfId="87"/>
    <cellStyle name="20% - Accent3 2 2" xfId="146"/>
    <cellStyle name="20% - Accent3 2 2 2" xfId="360"/>
    <cellStyle name="20% - Accent3 2 2 3" xfId="532"/>
    <cellStyle name="20% - Accent3 2 3" xfId="125"/>
    <cellStyle name="20% - Accent3 2 3 2" xfId="339"/>
    <cellStyle name="20% - Accent3 2 3 3" xfId="511"/>
    <cellStyle name="20% - Accent3 2 4" xfId="193"/>
    <cellStyle name="20% - Accent3 2 4 2" xfId="407"/>
    <cellStyle name="20% - Accent3 2 4 3" xfId="579"/>
    <cellStyle name="20% - Accent3 2 5" xfId="227"/>
    <cellStyle name="20% - Accent3 2 5 2" xfId="441"/>
    <cellStyle name="20% - Accent3 2 5 3" xfId="613"/>
    <cellStyle name="20% - Accent3 2 6" xfId="305"/>
    <cellStyle name="20% - Accent3 2 7" xfId="477"/>
    <cellStyle name="20% - Accent3 3" xfId="45"/>
    <cellStyle name="20% - Accent3 3 2" xfId="147"/>
    <cellStyle name="20% - Accent3 3 2 2" xfId="361"/>
    <cellStyle name="20% - Accent3 3 2 3" xfId="533"/>
    <cellStyle name="20% - Accent3 3 3" xfId="112"/>
    <cellStyle name="20% - Accent3 3 3 2" xfId="326"/>
    <cellStyle name="20% - Accent3 3 3 3" xfId="498"/>
    <cellStyle name="20% - Accent3 3 4" xfId="180"/>
    <cellStyle name="20% - Accent3 3 4 2" xfId="394"/>
    <cellStyle name="20% - Accent3 3 4 3" xfId="566"/>
    <cellStyle name="20% - Accent3 3 5" xfId="214"/>
    <cellStyle name="20% - Accent3 3 5 2" xfId="428"/>
    <cellStyle name="20% - Accent3 3 5 3" xfId="600"/>
    <cellStyle name="20% - Accent3 3 6" xfId="292"/>
    <cellStyle name="20% - Accent3 3 7" xfId="464"/>
    <cellStyle name="20% - Accent3 4" xfId="95"/>
    <cellStyle name="20% - Accent3 4 2" xfId="167"/>
    <cellStyle name="20% - Accent3 4 2 2" xfId="381"/>
    <cellStyle name="20% - Accent3 4 2 3" xfId="553"/>
    <cellStyle name="20% - Accent3 4 3" xfId="130"/>
    <cellStyle name="20% - Accent3 4 3 2" xfId="344"/>
    <cellStyle name="20% - Accent3 4 3 3" xfId="516"/>
    <cellStyle name="20% - Accent3 4 4" xfId="198"/>
    <cellStyle name="20% - Accent3 4 4 2" xfId="412"/>
    <cellStyle name="20% - Accent3 4 4 3" xfId="584"/>
    <cellStyle name="20% - Accent3 4 5" xfId="232"/>
    <cellStyle name="20% - Accent3 4 5 2" xfId="446"/>
    <cellStyle name="20% - Accent3 4 5 3" xfId="618"/>
    <cellStyle name="20% - Accent3 4 6" xfId="310"/>
    <cellStyle name="20% - Accent3 4 7" xfId="482"/>
    <cellStyle name="20% - Accent3 5" xfId="250"/>
    <cellStyle name="20% - Accent4" xfId="4" builtinId="42" customBuiltin="1"/>
    <cellStyle name="20% - Accent4 2" xfId="90"/>
    <cellStyle name="20% - Accent4 2 2" xfId="148"/>
    <cellStyle name="20% - Accent4 2 2 2" xfId="362"/>
    <cellStyle name="20% - Accent4 2 2 3" xfId="534"/>
    <cellStyle name="20% - Accent4 2 3" xfId="127"/>
    <cellStyle name="20% - Accent4 2 3 2" xfId="341"/>
    <cellStyle name="20% - Accent4 2 3 3" xfId="513"/>
    <cellStyle name="20% - Accent4 2 4" xfId="195"/>
    <cellStyle name="20% - Accent4 2 4 2" xfId="409"/>
    <cellStyle name="20% - Accent4 2 4 3" xfId="581"/>
    <cellStyle name="20% - Accent4 2 5" xfId="229"/>
    <cellStyle name="20% - Accent4 2 5 2" xfId="443"/>
    <cellStyle name="20% - Accent4 2 5 3" xfId="615"/>
    <cellStyle name="20% - Accent4 2 6" xfId="307"/>
    <cellStyle name="20% - Accent4 2 7" xfId="479"/>
    <cellStyle name="20% - Accent4 3" xfId="46"/>
    <cellStyle name="20% - Accent4 3 2" xfId="149"/>
    <cellStyle name="20% - Accent4 3 2 2" xfId="363"/>
    <cellStyle name="20% - Accent4 3 2 3" xfId="535"/>
    <cellStyle name="20% - Accent4 3 3" xfId="113"/>
    <cellStyle name="20% - Accent4 3 3 2" xfId="327"/>
    <cellStyle name="20% - Accent4 3 3 3" xfId="499"/>
    <cellStyle name="20% - Accent4 3 4" xfId="181"/>
    <cellStyle name="20% - Accent4 3 4 2" xfId="395"/>
    <cellStyle name="20% - Accent4 3 4 3" xfId="567"/>
    <cellStyle name="20% - Accent4 3 5" xfId="215"/>
    <cellStyle name="20% - Accent4 3 5 2" xfId="429"/>
    <cellStyle name="20% - Accent4 3 5 3" xfId="601"/>
    <cellStyle name="20% - Accent4 3 6" xfId="293"/>
    <cellStyle name="20% - Accent4 3 7" xfId="465"/>
    <cellStyle name="20% - Accent4 4" xfId="96"/>
    <cellStyle name="20% - Accent4 4 2" xfId="169"/>
    <cellStyle name="20% - Accent4 4 2 2" xfId="383"/>
    <cellStyle name="20% - Accent4 4 2 3" xfId="555"/>
    <cellStyle name="20% - Accent4 4 3" xfId="131"/>
    <cellStyle name="20% - Accent4 4 3 2" xfId="345"/>
    <cellStyle name="20% - Accent4 4 3 3" xfId="517"/>
    <cellStyle name="20% - Accent4 4 4" xfId="199"/>
    <cellStyle name="20% - Accent4 4 4 2" xfId="413"/>
    <cellStyle name="20% - Accent4 4 4 3" xfId="585"/>
    <cellStyle name="20% - Accent4 4 5" xfId="233"/>
    <cellStyle name="20% - Accent4 4 5 2" xfId="447"/>
    <cellStyle name="20% - Accent4 4 5 3" xfId="619"/>
    <cellStyle name="20% - Accent4 4 6" xfId="311"/>
    <cellStyle name="20% - Accent4 4 7" xfId="483"/>
    <cellStyle name="20% - Accent4 5" xfId="251"/>
    <cellStyle name="20% - Accent5" xfId="5" builtinId="46" customBuiltin="1"/>
    <cellStyle name="20% - Accent5 2" xfId="47"/>
    <cellStyle name="20% - Accent5 2 2" xfId="150"/>
    <cellStyle name="20% - Accent5 2 2 2" xfId="364"/>
    <cellStyle name="20% - Accent5 2 2 3" xfId="536"/>
    <cellStyle name="20% - Accent5 2 3" xfId="114"/>
    <cellStyle name="20% - Accent5 2 3 2" xfId="328"/>
    <cellStyle name="20% - Accent5 2 3 3" xfId="500"/>
    <cellStyle name="20% - Accent5 2 4" xfId="182"/>
    <cellStyle name="20% - Accent5 2 4 2" xfId="396"/>
    <cellStyle name="20% - Accent5 2 4 3" xfId="568"/>
    <cellStyle name="20% - Accent5 2 5" xfId="216"/>
    <cellStyle name="20% - Accent5 2 5 2" xfId="430"/>
    <cellStyle name="20% - Accent5 2 5 3" xfId="602"/>
    <cellStyle name="20% - Accent5 2 6" xfId="294"/>
    <cellStyle name="20% - Accent5 2 7" xfId="466"/>
    <cellStyle name="20% - Accent5 3" xfId="97"/>
    <cellStyle name="20% - Accent5 3 2" xfId="171"/>
    <cellStyle name="20% - Accent5 3 2 2" xfId="385"/>
    <cellStyle name="20% - Accent5 3 2 3" xfId="557"/>
    <cellStyle name="20% - Accent5 3 3" xfId="132"/>
    <cellStyle name="20% - Accent5 3 3 2" xfId="346"/>
    <cellStyle name="20% - Accent5 3 3 3" xfId="518"/>
    <cellStyle name="20% - Accent5 3 4" xfId="200"/>
    <cellStyle name="20% - Accent5 3 4 2" xfId="414"/>
    <cellStyle name="20% - Accent5 3 4 3" xfId="586"/>
    <cellStyle name="20% - Accent5 3 5" xfId="234"/>
    <cellStyle name="20% - Accent5 3 5 2" xfId="448"/>
    <cellStyle name="20% - Accent5 3 5 3" xfId="620"/>
    <cellStyle name="20% - Accent5 3 6" xfId="312"/>
    <cellStyle name="20% - Accent5 3 7" xfId="484"/>
    <cellStyle name="20% - Accent5 4" xfId="252"/>
    <cellStyle name="20% - Accent6" xfId="6" builtinId="50" customBuiltin="1"/>
    <cellStyle name="20% - Accent6 2" xfId="48"/>
    <cellStyle name="20% - Accent6 2 2" xfId="151"/>
    <cellStyle name="20% - Accent6 2 2 2" xfId="365"/>
    <cellStyle name="20% - Accent6 2 2 3" xfId="537"/>
    <cellStyle name="20% - Accent6 2 3" xfId="115"/>
    <cellStyle name="20% - Accent6 2 3 2" xfId="329"/>
    <cellStyle name="20% - Accent6 2 3 3" xfId="501"/>
    <cellStyle name="20% - Accent6 2 4" xfId="183"/>
    <cellStyle name="20% - Accent6 2 4 2" xfId="397"/>
    <cellStyle name="20% - Accent6 2 4 3" xfId="569"/>
    <cellStyle name="20% - Accent6 2 5" xfId="217"/>
    <cellStyle name="20% - Accent6 2 5 2" xfId="431"/>
    <cellStyle name="20% - Accent6 2 5 3" xfId="603"/>
    <cellStyle name="20% - Accent6 2 6" xfId="295"/>
    <cellStyle name="20% - Accent6 2 7" xfId="467"/>
    <cellStyle name="20% - Accent6 3" xfId="98"/>
    <cellStyle name="20% - Accent6 3 2" xfId="173"/>
    <cellStyle name="20% - Accent6 3 2 2" xfId="387"/>
    <cellStyle name="20% - Accent6 3 2 3" xfId="559"/>
    <cellStyle name="20% - Accent6 3 3" xfId="133"/>
    <cellStyle name="20% - Accent6 3 3 2" xfId="347"/>
    <cellStyle name="20% - Accent6 3 3 3" xfId="519"/>
    <cellStyle name="20% - Accent6 3 4" xfId="201"/>
    <cellStyle name="20% - Accent6 3 4 2" xfId="415"/>
    <cellStyle name="20% - Accent6 3 4 3" xfId="587"/>
    <cellStyle name="20% - Accent6 3 5" xfId="235"/>
    <cellStyle name="20% - Accent6 3 5 2" xfId="449"/>
    <cellStyle name="20% - Accent6 3 5 3" xfId="621"/>
    <cellStyle name="20% - Accent6 3 6" xfId="313"/>
    <cellStyle name="20% - Accent6 3 7" xfId="485"/>
    <cellStyle name="20% - Accent6 4" xfId="253"/>
    <cellStyle name="40% - Accent1" xfId="7" builtinId="31" customBuiltin="1"/>
    <cellStyle name="40% - Accent1 2" xfId="49"/>
    <cellStyle name="40% - Accent1 2 2" xfId="152"/>
    <cellStyle name="40% - Accent1 2 2 2" xfId="366"/>
    <cellStyle name="40% - Accent1 2 2 3" xfId="538"/>
    <cellStyle name="40% - Accent1 2 3" xfId="116"/>
    <cellStyle name="40% - Accent1 2 3 2" xfId="330"/>
    <cellStyle name="40% - Accent1 2 3 3" xfId="502"/>
    <cellStyle name="40% - Accent1 2 4" xfId="184"/>
    <cellStyle name="40% - Accent1 2 4 2" xfId="398"/>
    <cellStyle name="40% - Accent1 2 4 3" xfId="570"/>
    <cellStyle name="40% - Accent1 2 5" xfId="218"/>
    <cellStyle name="40% - Accent1 2 5 2" xfId="432"/>
    <cellStyle name="40% - Accent1 2 5 3" xfId="604"/>
    <cellStyle name="40% - Accent1 2 6" xfId="296"/>
    <cellStyle name="40% - Accent1 2 7" xfId="468"/>
    <cellStyle name="40% - Accent1 3" xfId="99"/>
    <cellStyle name="40% - Accent1 3 2" xfId="164"/>
    <cellStyle name="40% - Accent1 3 2 2" xfId="378"/>
    <cellStyle name="40% - Accent1 3 2 3" xfId="550"/>
    <cellStyle name="40% - Accent1 3 3" xfId="134"/>
    <cellStyle name="40% - Accent1 3 3 2" xfId="348"/>
    <cellStyle name="40% - Accent1 3 3 3" xfId="520"/>
    <cellStyle name="40% - Accent1 3 4" xfId="202"/>
    <cellStyle name="40% - Accent1 3 4 2" xfId="416"/>
    <cellStyle name="40% - Accent1 3 4 3" xfId="588"/>
    <cellStyle name="40% - Accent1 3 5" xfId="236"/>
    <cellStyle name="40% - Accent1 3 5 2" xfId="450"/>
    <cellStyle name="40% - Accent1 3 5 3" xfId="622"/>
    <cellStyle name="40% - Accent1 3 6" xfId="314"/>
    <cellStyle name="40% - Accent1 3 7" xfId="486"/>
    <cellStyle name="40% - Accent1 4" xfId="254"/>
    <cellStyle name="40% - Accent2" xfId="8" builtinId="35" customBuiltin="1"/>
    <cellStyle name="40% - Accent2 2" xfId="50"/>
    <cellStyle name="40% - Accent2 2 2" xfId="153"/>
    <cellStyle name="40% - Accent2 2 2 2" xfId="367"/>
    <cellStyle name="40% - Accent2 2 2 3" xfId="539"/>
    <cellStyle name="40% - Accent2 2 3" xfId="117"/>
    <cellStyle name="40% - Accent2 2 3 2" xfId="331"/>
    <cellStyle name="40% - Accent2 2 3 3" xfId="503"/>
    <cellStyle name="40% - Accent2 2 4" xfId="185"/>
    <cellStyle name="40% - Accent2 2 4 2" xfId="399"/>
    <cellStyle name="40% - Accent2 2 4 3" xfId="571"/>
    <cellStyle name="40% - Accent2 2 5" xfId="219"/>
    <cellStyle name="40% - Accent2 2 5 2" xfId="433"/>
    <cellStyle name="40% - Accent2 2 5 3" xfId="605"/>
    <cellStyle name="40% - Accent2 2 6" xfId="297"/>
    <cellStyle name="40% - Accent2 2 7" xfId="469"/>
    <cellStyle name="40% - Accent2 3" xfId="100"/>
    <cellStyle name="40% - Accent2 3 2" xfId="166"/>
    <cellStyle name="40% - Accent2 3 2 2" xfId="380"/>
    <cellStyle name="40% - Accent2 3 2 3" xfId="552"/>
    <cellStyle name="40% - Accent2 3 3" xfId="135"/>
    <cellStyle name="40% - Accent2 3 3 2" xfId="349"/>
    <cellStyle name="40% - Accent2 3 3 3" xfId="521"/>
    <cellStyle name="40% - Accent2 3 4" xfId="203"/>
    <cellStyle name="40% - Accent2 3 4 2" xfId="417"/>
    <cellStyle name="40% - Accent2 3 4 3" xfId="589"/>
    <cellStyle name="40% - Accent2 3 5" xfId="237"/>
    <cellStyle name="40% - Accent2 3 5 2" xfId="451"/>
    <cellStyle name="40% - Accent2 3 5 3" xfId="623"/>
    <cellStyle name="40% - Accent2 3 6" xfId="315"/>
    <cellStyle name="40% - Accent2 3 7" xfId="487"/>
    <cellStyle name="40% - Accent2 4" xfId="255"/>
    <cellStyle name="40% - Accent3" xfId="9" builtinId="39" customBuiltin="1"/>
    <cellStyle name="40% - Accent3 2" xfId="88"/>
    <cellStyle name="40% - Accent3 2 2" xfId="154"/>
    <cellStyle name="40% - Accent3 2 2 2" xfId="368"/>
    <cellStyle name="40% - Accent3 2 2 3" xfId="540"/>
    <cellStyle name="40% - Accent3 2 3" xfId="126"/>
    <cellStyle name="40% - Accent3 2 3 2" xfId="340"/>
    <cellStyle name="40% - Accent3 2 3 3" xfId="512"/>
    <cellStyle name="40% - Accent3 2 4" xfId="194"/>
    <cellStyle name="40% - Accent3 2 4 2" xfId="408"/>
    <cellStyle name="40% - Accent3 2 4 3" xfId="580"/>
    <cellStyle name="40% - Accent3 2 5" xfId="228"/>
    <cellStyle name="40% - Accent3 2 5 2" xfId="442"/>
    <cellStyle name="40% - Accent3 2 5 3" xfId="614"/>
    <cellStyle name="40% - Accent3 2 6" xfId="306"/>
    <cellStyle name="40% - Accent3 2 7" xfId="478"/>
    <cellStyle name="40% - Accent3 3" xfId="51"/>
    <cellStyle name="40% - Accent3 3 2" xfId="155"/>
    <cellStyle name="40% - Accent3 3 2 2" xfId="369"/>
    <cellStyle name="40% - Accent3 3 2 3" xfId="541"/>
    <cellStyle name="40% - Accent3 3 3" xfId="118"/>
    <cellStyle name="40% - Accent3 3 3 2" xfId="332"/>
    <cellStyle name="40% - Accent3 3 3 3" xfId="504"/>
    <cellStyle name="40% - Accent3 3 4" xfId="186"/>
    <cellStyle name="40% - Accent3 3 4 2" xfId="400"/>
    <cellStyle name="40% - Accent3 3 4 3" xfId="572"/>
    <cellStyle name="40% - Accent3 3 5" xfId="220"/>
    <cellStyle name="40% - Accent3 3 5 2" xfId="434"/>
    <cellStyle name="40% - Accent3 3 5 3" xfId="606"/>
    <cellStyle name="40% - Accent3 3 6" xfId="298"/>
    <cellStyle name="40% - Accent3 3 7" xfId="470"/>
    <cellStyle name="40% - Accent3 4" xfId="101"/>
    <cellStyle name="40% - Accent3 4 2" xfId="168"/>
    <cellStyle name="40% - Accent3 4 2 2" xfId="382"/>
    <cellStyle name="40% - Accent3 4 2 3" xfId="554"/>
    <cellStyle name="40% - Accent3 4 3" xfId="136"/>
    <cellStyle name="40% - Accent3 4 3 2" xfId="350"/>
    <cellStyle name="40% - Accent3 4 3 3" xfId="522"/>
    <cellStyle name="40% - Accent3 4 4" xfId="204"/>
    <cellStyle name="40% - Accent3 4 4 2" xfId="418"/>
    <cellStyle name="40% - Accent3 4 4 3" xfId="590"/>
    <cellStyle name="40% - Accent3 4 5" xfId="238"/>
    <cellStyle name="40% - Accent3 4 5 2" xfId="452"/>
    <cellStyle name="40% - Accent3 4 5 3" xfId="624"/>
    <cellStyle name="40% - Accent3 4 6" xfId="316"/>
    <cellStyle name="40% - Accent3 4 7" xfId="488"/>
    <cellStyle name="40% - Accent3 5" xfId="256"/>
    <cellStyle name="40% - Accent4" xfId="10" builtinId="43" customBuiltin="1"/>
    <cellStyle name="40% - Accent4 2" xfId="52"/>
    <cellStyle name="40% - Accent4 2 2" xfId="156"/>
    <cellStyle name="40% - Accent4 2 2 2" xfId="370"/>
    <cellStyle name="40% - Accent4 2 2 3" xfId="542"/>
    <cellStyle name="40% - Accent4 2 3" xfId="119"/>
    <cellStyle name="40% - Accent4 2 3 2" xfId="333"/>
    <cellStyle name="40% - Accent4 2 3 3" xfId="505"/>
    <cellStyle name="40% - Accent4 2 4" xfId="187"/>
    <cellStyle name="40% - Accent4 2 4 2" xfId="401"/>
    <cellStyle name="40% - Accent4 2 4 3" xfId="573"/>
    <cellStyle name="40% - Accent4 2 5" xfId="221"/>
    <cellStyle name="40% - Accent4 2 5 2" xfId="435"/>
    <cellStyle name="40% - Accent4 2 5 3" xfId="607"/>
    <cellStyle name="40% - Accent4 2 6" xfId="299"/>
    <cellStyle name="40% - Accent4 2 7" xfId="471"/>
    <cellStyle name="40% - Accent4 3" xfId="102"/>
    <cellStyle name="40% - Accent4 3 2" xfId="170"/>
    <cellStyle name="40% - Accent4 3 2 2" xfId="384"/>
    <cellStyle name="40% - Accent4 3 2 3" xfId="556"/>
    <cellStyle name="40% - Accent4 3 3" xfId="137"/>
    <cellStyle name="40% - Accent4 3 3 2" xfId="351"/>
    <cellStyle name="40% - Accent4 3 3 3" xfId="523"/>
    <cellStyle name="40% - Accent4 3 4" xfId="205"/>
    <cellStyle name="40% - Accent4 3 4 2" xfId="419"/>
    <cellStyle name="40% - Accent4 3 4 3" xfId="591"/>
    <cellStyle name="40% - Accent4 3 5" xfId="239"/>
    <cellStyle name="40% - Accent4 3 5 2" xfId="453"/>
    <cellStyle name="40% - Accent4 3 5 3" xfId="625"/>
    <cellStyle name="40% - Accent4 3 6" xfId="317"/>
    <cellStyle name="40% - Accent4 3 7" xfId="489"/>
    <cellStyle name="40% - Accent4 4" xfId="257"/>
    <cellStyle name="40% - Accent5" xfId="11" builtinId="47" customBuiltin="1"/>
    <cellStyle name="40% - Accent5 2" xfId="53"/>
    <cellStyle name="40% - Accent5 2 2" xfId="157"/>
    <cellStyle name="40% - Accent5 2 2 2" xfId="371"/>
    <cellStyle name="40% - Accent5 2 2 3" xfId="543"/>
    <cellStyle name="40% - Accent5 2 3" xfId="120"/>
    <cellStyle name="40% - Accent5 2 3 2" xfId="334"/>
    <cellStyle name="40% - Accent5 2 3 3" xfId="506"/>
    <cellStyle name="40% - Accent5 2 4" xfId="188"/>
    <cellStyle name="40% - Accent5 2 4 2" xfId="402"/>
    <cellStyle name="40% - Accent5 2 4 3" xfId="574"/>
    <cellStyle name="40% - Accent5 2 5" xfId="222"/>
    <cellStyle name="40% - Accent5 2 5 2" xfId="436"/>
    <cellStyle name="40% - Accent5 2 5 3" xfId="608"/>
    <cellStyle name="40% - Accent5 2 6" xfId="300"/>
    <cellStyle name="40% - Accent5 2 7" xfId="472"/>
    <cellStyle name="40% - Accent5 3" xfId="103"/>
    <cellStyle name="40% - Accent5 3 2" xfId="172"/>
    <cellStyle name="40% - Accent5 3 2 2" xfId="386"/>
    <cellStyle name="40% - Accent5 3 2 3" xfId="558"/>
    <cellStyle name="40% - Accent5 3 3" xfId="138"/>
    <cellStyle name="40% - Accent5 3 3 2" xfId="352"/>
    <cellStyle name="40% - Accent5 3 3 3" xfId="524"/>
    <cellStyle name="40% - Accent5 3 4" xfId="206"/>
    <cellStyle name="40% - Accent5 3 4 2" xfId="420"/>
    <cellStyle name="40% - Accent5 3 4 3" xfId="592"/>
    <cellStyle name="40% - Accent5 3 5" xfId="240"/>
    <cellStyle name="40% - Accent5 3 5 2" xfId="454"/>
    <cellStyle name="40% - Accent5 3 5 3" xfId="626"/>
    <cellStyle name="40% - Accent5 3 6" xfId="318"/>
    <cellStyle name="40% - Accent5 3 7" xfId="490"/>
    <cellStyle name="40% - Accent5 4" xfId="258"/>
    <cellStyle name="40% - Accent6" xfId="12" builtinId="51" customBuiltin="1"/>
    <cellStyle name="40% - Accent6 2" xfId="54"/>
    <cellStyle name="40% - Accent6 2 2" xfId="158"/>
    <cellStyle name="40% - Accent6 2 2 2" xfId="372"/>
    <cellStyle name="40% - Accent6 2 2 3" xfId="544"/>
    <cellStyle name="40% - Accent6 2 3" xfId="121"/>
    <cellStyle name="40% - Accent6 2 3 2" xfId="335"/>
    <cellStyle name="40% - Accent6 2 3 3" xfId="507"/>
    <cellStyle name="40% - Accent6 2 4" xfId="189"/>
    <cellStyle name="40% - Accent6 2 4 2" xfId="403"/>
    <cellStyle name="40% - Accent6 2 4 3" xfId="575"/>
    <cellStyle name="40% - Accent6 2 5" xfId="223"/>
    <cellStyle name="40% - Accent6 2 5 2" xfId="437"/>
    <cellStyle name="40% - Accent6 2 5 3" xfId="609"/>
    <cellStyle name="40% - Accent6 2 6" xfId="301"/>
    <cellStyle name="40% - Accent6 2 7" xfId="473"/>
    <cellStyle name="40% - Accent6 3" xfId="104"/>
    <cellStyle name="40% - Accent6 3 2" xfId="174"/>
    <cellStyle name="40% - Accent6 3 2 2" xfId="388"/>
    <cellStyle name="40% - Accent6 3 2 3" xfId="560"/>
    <cellStyle name="40% - Accent6 3 3" xfId="139"/>
    <cellStyle name="40% - Accent6 3 3 2" xfId="353"/>
    <cellStyle name="40% - Accent6 3 3 3" xfId="525"/>
    <cellStyle name="40% - Accent6 3 4" xfId="207"/>
    <cellStyle name="40% - Accent6 3 4 2" xfId="421"/>
    <cellStyle name="40% - Accent6 3 4 3" xfId="593"/>
    <cellStyle name="40% - Accent6 3 5" xfId="241"/>
    <cellStyle name="40% - Accent6 3 5 2" xfId="455"/>
    <cellStyle name="40% - Accent6 3 5 3" xfId="627"/>
    <cellStyle name="40% - Accent6 3 6" xfId="319"/>
    <cellStyle name="40% - Accent6 3 7" xfId="491"/>
    <cellStyle name="40% - Accent6 4" xfId="259"/>
    <cellStyle name="60% - Accent1" xfId="13" builtinId="32" customBuiltin="1"/>
    <cellStyle name="60% - Accent1 2" xfId="55"/>
    <cellStyle name="60% - Accent1 3" xfId="260"/>
    <cellStyle name="60% - Accent2" xfId="14" builtinId="36" customBuiltin="1"/>
    <cellStyle name="60% - Accent2 2" xfId="56"/>
    <cellStyle name="60% - Accent2 3" xfId="261"/>
    <cellStyle name="60% - Accent3" xfId="15" builtinId="40" customBuiltin="1"/>
    <cellStyle name="60% - Accent3 2" xfId="89"/>
    <cellStyle name="60% - Accent3 3" xfId="57"/>
    <cellStyle name="60% - Accent3 4" xfId="262"/>
    <cellStyle name="60% - Accent4" xfId="16" builtinId="44" customBuiltin="1"/>
    <cellStyle name="60% - Accent4 2" xfId="91"/>
    <cellStyle name="60% - Accent4 3" xfId="58"/>
    <cellStyle name="60% - Accent4 4" xfId="263"/>
    <cellStyle name="60% - Accent5" xfId="17" builtinId="48" customBuiltin="1"/>
    <cellStyle name="60% - Accent5 2" xfId="59"/>
    <cellStyle name="60% - Accent5 3" xfId="264"/>
    <cellStyle name="60% - Accent6" xfId="18" builtinId="52" customBuiltin="1"/>
    <cellStyle name="60% - Accent6 2" xfId="92"/>
    <cellStyle name="60% - Accent6 3" xfId="60"/>
    <cellStyle name="60% - Accent6 4" xfId="265"/>
    <cellStyle name="Accent1" xfId="19" builtinId="29" customBuiltin="1"/>
    <cellStyle name="Accent1 2" xfId="61"/>
    <cellStyle name="Accent1 3" xfId="266"/>
    <cellStyle name="Accent2" xfId="20" builtinId="33" customBuiltin="1"/>
    <cellStyle name="Accent2 2" xfId="62"/>
    <cellStyle name="Accent2 3" xfId="267"/>
    <cellStyle name="Accent3" xfId="21" builtinId="37" customBuiltin="1"/>
    <cellStyle name="Accent3 2" xfId="63"/>
    <cellStyle name="Accent3 3" xfId="268"/>
    <cellStyle name="Accent4" xfId="22" builtinId="41" customBuiltin="1"/>
    <cellStyle name="Accent4 2" xfId="64"/>
    <cellStyle name="Accent4 3" xfId="269"/>
    <cellStyle name="Accent5" xfId="23" builtinId="45" customBuiltin="1"/>
    <cellStyle name="Accent5 2" xfId="65"/>
    <cellStyle name="Accent5 3" xfId="270"/>
    <cellStyle name="Accent6" xfId="24" builtinId="49" customBuiltin="1"/>
    <cellStyle name="Accent6 2" xfId="66"/>
    <cellStyle name="Accent6 3" xfId="271"/>
    <cellStyle name="Bad" xfId="25" builtinId="27" customBuiltin="1"/>
    <cellStyle name="Bad 2" xfId="67"/>
    <cellStyle name="Bad 3" xfId="272"/>
    <cellStyle name="Calculation" xfId="26" builtinId="22" customBuiltin="1"/>
    <cellStyle name="Calculation 2" xfId="68"/>
    <cellStyle name="Calculation 3" xfId="273"/>
    <cellStyle name="Check Cell" xfId="27" builtinId="23" customBuiltin="1"/>
    <cellStyle name="Check Cell 2" xfId="69"/>
    <cellStyle name="Check Cell 3" xfId="274"/>
    <cellStyle name="Excel Built-in Normal" xfId="107"/>
    <cellStyle name="Explanatory Text" xfId="28" builtinId="53" customBuiltin="1"/>
    <cellStyle name="Explanatory Text 2" xfId="70"/>
    <cellStyle name="Explanatory Text 3" xfId="275"/>
    <cellStyle name="Good" xfId="29" builtinId="26" customBuiltin="1"/>
    <cellStyle name="Good 2" xfId="71"/>
    <cellStyle name="Good 3" xfId="276"/>
    <cellStyle name="Heading 1" xfId="30" builtinId="16" customBuiltin="1"/>
    <cellStyle name="Heading 1 2" xfId="72"/>
    <cellStyle name="Heading 1 3" xfId="277"/>
    <cellStyle name="Heading 2" xfId="31" builtinId="17" customBuiltin="1"/>
    <cellStyle name="Heading 2 2" xfId="73"/>
    <cellStyle name="Heading 2 3" xfId="278"/>
    <cellStyle name="Heading 3" xfId="32" builtinId="18" customBuiltin="1"/>
    <cellStyle name="Heading 3 2" xfId="74"/>
    <cellStyle name="Heading 3 3" xfId="279"/>
    <cellStyle name="Heading 4" xfId="33" builtinId="19" customBuiltin="1"/>
    <cellStyle name="Heading 4 2" xfId="75"/>
    <cellStyle name="Heading 4 3" xfId="280"/>
    <cellStyle name="Hyperlink" xfId="633" builtinId="8"/>
    <cellStyle name="Hyperlink 2" xfId="635"/>
    <cellStyle name="Input" xfId="34" builtinId="20" customBuiltin="1"/>
    <cellStyle name="Input 2" xfId="76"/>
    <cellStyle name="Input 3" xfId="281"/>
    <cellStyle name="Linked Cell" xfId="35" builtinId="24" customBuiltin="1"/>
    <cellStyle name="Linked Cell 2" xfId="77"/>
    <cellStyle name="Linked Cell 3" xfId="282"/>
    <cellStyle name="Neutral" xfId="36" builtinId="28" customBuiltin="1"/>
    <cellStyle name="Neutral 2" xfId="78"/>
    <cellStyle name="Neutral 3" xfId="283"/>
    <cellStyle name="Normal" xfId="0" builtinId="0"/>
    <cellStyle name="Normal 10" xfId="634"/>
    <cellStyle name="Normal 11" xfId="632"/>
    <cellStyle name="Normal 12" xfId="637"/>
    <cellStyle name="Normal 2" xfId="42"/>
    <cellStyle name="Normal 2 2" xfId="176"/>
    <cellStyle name="Normal 2 2 2" xfId="390"/>
    <cellStyle name="Normal 2 2 3" xfId="562"/>
    <cellStyle name="Normal 2 3" xfId="159"/>
    <cellStyle name="Normal 2 3 2" xfId="373"/>
    <cellStyle name="Normal 2 3 3" xfId="545"/>
    <cellStyle name="Normal 2 4" xfId="109"/>
    <cellStyle name="Normal 2 4 2" xfId="323"/>
    <cellStyle name="Normal 2 4 3" xfId="495"/>
    <cellStyle name="Normal 2 5" xfId="177"/>
    <cellStyle name="Normal 2 5 2" xfId="391"/>
    <cellStyle name="Normal 2 5 3" xfId="563"/>
    <cellStyle name="Normal 2 6" xfId="211"/>
    <cellStyle name="Normal 2 6 2" xfId="425"/>
    <cellStyle name="Normal 2 6 3" xfId="597"/>
    <cellStyle name="Normal 2 7" xfId="289"/>
    <cellStyle name="Normal 2 8" xfId="461"/>
    <cellStyle name="Normal 3" xfId="105"/>
    <cellStyle name="Normal 3 2" xfId="161"/>
    <cellStyle name="Normal 3 2 2" xfId="375"/>
    <cellStyle name="Normal 3 2 3" xfId="547"/>
    <cellStyle name="Normal 3 3" xfId="140"/>
    <cellStyle name="Normal 3 3 2" xfId="354"/>
    <cellStyle name="Normal 3 3 3" xfId="526"/>
    <cellStyle name="Normal 3 4" xfId="208"/>
    <cellStyle name="Normal 3 4 2" xfId="422"/>
    <cellStyle name="Normal 3 4 3" xfId="594"/>
    <cellStyle name="Normal 3 5" xfId="242"/>
    <cellStyle name="Normal 3 5 2" xfId="456"/>
    <cellStyle name="Normal 3 5 3" xfId="628"/>
    <cellStyle name="Normal 3 6" xfId="320"/>
    <cellStyle name="Normal 3 7" xfId="492"/>
    <cellStyle name="Normal 4" xfId="210"/>
    <cellStyle name="Normal 4 2" xfId="244"/>
    <cellStyle name="Normal 4 2 2" xfId="458"/>
    <cellStyle name="Normal 4 2 3" xfId="630"/>
    <cellStyle name="Normal 4 3" xfId="424"/>
    <cellStyle name="Normal 4 4" xfId="596"/>
    <cellStyle name="Normal 5" xfId="108"/>
    <cellStyle name="Normal 5 2" xfId="175"/>
    <cellStyle name="Normal 5 2 2" xfId="389"/>
    <cellStyle name="Normal 5 2 3" xfId="561"/>
    <cellStyle name="Normal 5 3" xfId="322"/>
    <cellStyle name="Normal 5 4" xfId="494"/>
    <cellStyle name="Normal 6" xfId="245"/>
    <cellStyle name="Normal 6 2" xfId="459"/>
    <cellStyle name="Normal 6 3" xfId="631"/>
    <cellStyle name="Normal 7" xfId="247"/>
    <cellStyle name="Normal 8" xfId="246"/>
    <cellStyle name="Normal 9" xfId="460"/>
    <cellStyle name="Note" xfId="37" builtinId="10" customBuiltin="1"/>
    <cellStyle name="Note 2" xfId="84"/>
    <cellStyle name="Note 2 2" xfId="160"/>
    <cellStyle name="Note 2 2 2" xfId="374"/>
    <cellStyle name="Note 2 2 3" xfId="546"/>
    <cellStyle name="Note 2 3" xfId="122"/>
    <cellStyle name="Note 2 3 2" xfId="336"/>
    <cellStyle name="Note 2 3 3" xfId="508"/>
    <cellStyle name="Note 2 4" xfId="190"/>
    <cellStyle name="Note 2 4 2" xfId="404"/>
    <cellStyle name="Note 2 4 3" xfId="576"/>
    <cellStyle name="Note 2 5" xfId="224"/>
    <cellStyle name="Note 2 5 2" xfId="438"/>
    <cellStyle name="Note 2 5 3" xfId="610"/>
    <cellStyle name="Note 2 6" xfId="302"/>
    <cellStyle name="Note 2 7" xfId="474"/>
    <cellStyle name="Note 3" xfId="79"/>
    <cellStyle name="Note 4" xfId="106"/>
    <cellStyle name="Note 4 2" xfId="162"/>
    <cellStyle name="Note 4 2 2" xfId="376"/>
    <cellStyle name="Note 4 2 3" xfId="548"/>
    <cellStyle name="Note 4 3" xfId="141"/>
    <cellStyle name="Note 4 3 2" xfId="355"/>
    <cellStyle name="Note 4 3 3" xfId="527"/>
    <cellStyle name="Note 4 4" xfId="209"/>
    <cellStyle name="Note 4 4 2" xfId="423"/>
    <cellStyle name="Note 4 4 3" xfId="595"/>
    <cellStyle name="Note 4 5" xfId="243"/>
    <cellStyle name="Note 4 5 2" xfId="457"/>
    <cellStyle name="Note 4 5 3" xfId="629"/>
    <cellStyle name="Note 4 6" xfId="321"/>
    <cellStyle name="Note 4 7" xfId="493"/>
    <cellStyle name="Note 5" xfId="284"/>
    <cellStyle name="Output" xfId="38" builtinId="21" customBuiltin="1"/>
    <cellStyle name="Output 2" xfId="80"/>
    <cellStyle name="Output 3" xfId="285"/>
    <cellStyle name="Percent 2" xfId="636"/>
    <cellStyle name="Percent 3" xfId="638"/>
    <cellStyle name="Title" xfId="39" builtinId="15" customBuiltin="1"/>
    <cellStyle name="Title 2" xfId="81"/>
    <cellStyle name="Title 3" xfId="286"/>
    <cellStyle name="Total" xfId="40" builtinId="25" customBuiltin="1"/>
    <cellStyle name="Total 2" xfId="82"/>
    <cellStyle name="Total 3" xfId="287"/>
    <cellStyle name="Warning Text" xfId="41" builtinId="11" customBuiltin="1"/>
    <cellStyle name="Warning Text 2" xfId="83"/>
    <cellStyle name="Warning Text 3" xfId="2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1921 to 1940 (mm)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Rainfall'!$B$14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Rainfall'!$A$16:$A$710</c:f>
              <c:numCache>
                <c:formatCode>mmm\ yyyy</c:formatCode>
                <c:ptCount val="695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</c:numCache>
            </c:numRef>
          </c:cat>
          <c:val>
            <c:numRef>
              <c:f>'Monthly Rainfall'!$B$16:$B$710</c:f>
              <c:numCache>
                <c:formatCode>0.0</c:formatCode>
                <c:ptCount val="695"/>
                <c:pt idx="0">
                  <c:v>5.6</c:v>
                </c:pt>
                <c:pt idx="1">
                  <c:v>4.5999999999999996</c:v>
                </c:pt>
                <c:pt idx="2">
                  <c:v>69.099999999999994</c:v>
                </c:pt>
                <c:pt idx="3">
                  <c:v>92.2</c:v>
                </c:pt>
                <c:pt idx="4">
                  <c:v>277.60000000000002</c:v>
                </c:pt>
                <c:pt idx="5">
                  <c:v>375.2</c:v>
                </c:pt>
                <c:pt idx="6">
                  <c:v>478.5</c:v>
                </c:pt>
                <c:pt idx="7">
                  <c:v>572</c:v>
                </c:pt>
                <c:pt idx="8">
                  <c:v>525.5</c:v>
                </c:pt>
                <c:pt idx="9">
                  <c:v>407.7</c:v>
                </c:pt>
                <c:pt idx="10">
                  <c:v>175.3</c:v>
                </c:pt>
                <c:pt idx="11">
                  <c:v>46.2</c:v>
                </c:pt>
                <c:pt idx="12">
                  <c:v>5.6</c:v>
                </c:pt>
                <c:pt idx="13">
                  <c:v>4.5999999999999996</c:v>
                </c:pt>
                <c:pt idx="14">
                  <c:v>32</c:v>
                </c:pt>
                <c:pt idx="15">
                  <c:v>75.900000000000006</c:v>
                </c:pt>
                <c:pt idx="16">
                  <c:v>267</c:v>
                </c:pt>
                <c:pt idx="17">
                  <c:v>479.8</c:v>
                </c:pt>
                <c:pt idx="18">
                  <c:v>480.6</c:v>
                </c:pt>
                <c:pt idx="19">
                  <c:v>583.70000000000005</c:v>
                </c:pt>
                <c:pt idx="20">
                  <c:v>572.79999999999995</c:v>
                </c:pt>
                <c:pt idx="21">
                  <c:v>399.8</c:v>
                </c:pt>
                <c:pt idx="22">
                  <c:v>188.7</c:v>
                </c:pt>
                <c:pt idx="23">
                  <c:v>37.6</c:v>
                </c:pt>
                <c:pt idx="24">
                  <c:v>5.6</c:v>
                </c:pt>
                <c:pt idx="25">
                  <c:v>4.5999999999999996</c:v>
                </c:pt>
                <c:pt idx="26">
                  <c:v>43.9</c:v>
                </c:pt>
                <c:pt idx="27">
                  <c:v>93.7</c:v>
                </c:pt>
                <c:pt idx="28">
                  <c:v>205.7</c:v>
                </c:pt>
                <c:pt idx="29">
                  <c:v>435.1</c:v>
                </c:pt>
                <c:pt idx="30">
                  <c:v>482.1</c:v>
                </c:pt>
                <c:pt idx="31">
                  <c:v>575.79999999999995</c:v>
                </c:pt>
                <c:pt idx="32">
                  <c:v>572.79999999999995</c:v>
                </c:pt>
                <c:pt idx="33">
                  <c:v>411.7</c:v>
                </c:pt>
                <c:pt idx="34">
                  <c:v>298.7</c:v>
                </c:pt>
                <c:pt idx="35">
                  <c:v>33</c:v>
                </c:pt>
                <c:pt idx="36">
                  <c:v>6.3</c:v>
                </c:pt>
                <c:pt idx="37">
                  <c:v>49.5</c:v>
                </c:pt>
                <c:pt idx="38">
                  <c:v>17.3</c:v>
                </c:pt>
                <c:pt idx="39">
                  <c:v>62.2</c:v>
                </c:pt>
                <c:pt idx="40">
                  <c:v>235.2</c:v>
                </c:pt>
                <c:pt idx="41">
                  <c:v>422.9</c:v>
                </c:pt>
                <c:pt idx="42">
                  <c:v>479</c:v>
                </c:pt>
                <c:pt idx="43">
                  <c:v>588.29999999999995</c:v>
                </c:pt>
                <c:pt idx="44">
                  <c:v>565.70000000000005</c:v>
                </c:pt>
                <c:pt idx="45">
                  <c:v>405.1</c:v>
                </c:pt>
                <c:pt idx="46">
                  <c:v>227.6</c:v>
                </c:pt>
                <c:pt idx="47">
                  <c:v>18.8</c:v>
                </c:pt>
                <c:pt idx="48">
                  <c:v>5.6</c:v>
                </c:pt>
                <c:pt idx="49">
                  <c:v>16.8</c:v>
                </c:pt>
                <c:pt idx="50">
                  <c:v>53.1</c:v>
                </c:pt>
                <c:pt idx="51">
                  <c:v>53.3</c:v>
                </c:pt>
                <c:pt idx="52">
                  <c:v>232.9</c:v>
                </c:pt>
                <c:pt idx="53">
                  <c:v>435.9</c:v>
                </c:pt>
                <c:pt idx="54">
                  <c:v>475.5</c:v>
                </c:pt>
                <c:pt idx="55">
                  <c:v>572.79999999999995</c:v>
                </c:pt>
                <c:pt idx="56">
                  <c:v>548.1</c:v>
                </c:pt>
                <c:pt idx="57">
                  <c:v>435.9</c:v>
                </c:pt>
                <c:pt idx="58">
                  <c:v>202.9</c:v>
                </c:pt>
                <c:pt idx="59">
                  <c:v>28.7</c:v>
                </c:pt>
                <c:pt idx="60">
                  <c:v>6.1</c:v>
                </c:pt>
                <c:pt idx="61">
                  <c:v>4.5999999999999996</c:v>
                </c:pt>
                <c:pt idx="62">
                  <c:v>25.9</c:v>
                </c:pt>
                <c:pt idx="63">
                  <c:v>55.9</c:v>
                </c:pt>
                <c:pt idx="64">
                  <c:v>211.3</c:v>
                </c:pt>
                <c:pt idx="65">
                  <c:v>398</c:v>
                </c:pt>
                <c:pt idx="66">
                  <c:v>481.1</c:v>
                </c:pt>
                <c:pt idx="67">
                  <c:v>598.9</c:v>
                </c:pt>
                <c:pt idx="68">
                  <c:v>577.29999999999995</c:v>
                </c:pt>
                <c:pt idx="69">
                  <c:v>400.6</c:v>
                </c:pt>
                <c:pt idx="70">
                  <c:v>202.9</c:v>
                </c:pt>
                <c:pt idx="71">
                  <c:v>22.4</c:v>
                </c:pt>
                <c:pt idx="72">
                  <c:v>5.6</c:v>
                </c:pt>
                <c:pt idx="73">
                  <c:v>6.3</c:v>
                </c:pt>
                <c:pt idx="74">
                  <c:v>21.8</c:v>
                </c:pt>
                <c:pt idx="75">
                  <c:v>89.7</c:v>
                </c:pt>
                <c:pt idx="76">
                  <c:v>245.4</c:v>
                </c:pt>
                <c:pt idx="77">
                  <c:v>426.5</c:v>
                </c:pt>
                <c:pt idx="78">
                  <c:v>472.2</c:v>
                </c:pt>
                <c:pt idx="79">
                  <c:v>559.6</c:v>
                </c:pt>
                <c:pt idx="80">
                  <c:v>589.79999999999995</c:v>
                </c:pt>
                <c:pt idx="81">
                  <c:v>445.3</c:v>
                </c:pt>
                <c:pt idx="82">
                  <c:v>115.6</c:v>
                </c:pt>
                <c:pt idx="83">
                  <c:v>22.4</c:v>
                </c:pt>
                <c:pt idx="84">
                  <c:v>6.6</c:v>
                </c:pt>
                <c:pt idx="85">
                  <c:v>4.5999999999999996</c:v>
                </c:pt>
                <c:pt idx="86">
                  <c:v>35.6</c:v>
                </c:pt>
                <c:pt idx="87">
                  <c:v>145.5</c:v>
                </c:pt>
                <c:pt idx="88">
                  <c:v>214.6</c:v>
                </c:pt>
                <c:pt idx="89">
                  <c:v>379.7</c:v>
                </c:pt>
                <c:pt idx="90">
                  <c:v>492.8</c:v>
                </c:pt>
                <c:pt idx="91">
                  <c:v>586.20000000000005</c:v>
                </c:pt>
                <c:pt idx="92">
                  <c:v>557.29999999999995</c:v>
                </c:pt>
                <c:pt idx="93">
                  <c:v>448.6</c:v>
                </c:pt>
                <c:pt idx="94">
                  <c:v>135.4</c:v>
                </c:pt>
                <c:pt idx="95">
                  <c:v>24.9</c:v>
                </c:pt>
                <c:pt idx="96">
                  <c:v>5.6</c:v>
                </c:pt>
                <c:pt idx="97">
                  <c:v>4.5999999999999996</c:v>
                </c:pt>
                <c:pt idx="98">
                  <c:v>58.4</c:v>
                </c:pt>
                <c:pt idx="99">
                  <c:v>87.9</c:v>
                </c:pt>
                <c:pt idx="100">
                  <c:v>214.4</c:v>
                </c:pt>
                <c:pt idx="101">
                  <c:v>411.2</c:v>
                </c:pt>
                <c:pt idx="102">
                  <c:v>472.9</c:v>
                </c:pt>
                <c:pt idx="103">
                  <c:v>584.20000000000005</c:v>
                </c:pt>
                <c:pt idx="104">
                  <c:v>550.20000000000005</c:v>
                </c:pt>
                <c:pt idx="105">
                  <c:v>410.5</c:v>
                </c:pt>
                <c:pt idx="106">
                  <c:v>103.4</c:v>
                </c:pt>
                <c:pt idx="107">
                  <c:v>18.8</c:v>
                </c:pt>
                <c:pt idx="108">
                  <c:v>8.6</c:v>
                </c:pt>
                <c:pt idx="109">
                  <c:v>42.4</c:v>
                </c:pt>
                <c:pt idx="110">
                  <c:v>21.1</c:v>
                </c:pt>
                <c:pt idx="111">
                  <c:v>57.1</c:v>
                </c:pt>
                <c:pt idx="112">
                  <c:v>218.2</c:v>
                </c:pt>
                <c:pt idx="113">
                  <c:v>397.5</c:v>
                </c:pt>
                <c:pt idx="114">
                  <c:v>484.4</c:v>
                </c:pt>
                <c:pt idx="115">
                  <c:v>578.1</c:v>
                </c:pt>
                <c:pt idx="116">
                  <c:v>562.6</c:v>
                </c:pt>
                <c:pt idx="117">
                  <c:v>404.6</c:v>
                </c:pt>
                <c:pt idx="118">
                  <c:v>124</c:v>
                </c:pt>
                <c:pt idx="119">
                  <c:v>24.9</c:v>
                </c:pt>
                <c:pt idx="120">
                  <c:v>9.4</c:v>
                </c:pt>
                <c:pt idx="121">
                  <c:v>4.5999999999999996</c:v>
                </c:pt>
                <c:pt idx="122">
                  <c:v>38.1</c:v>
                </c:pt>
                <c:pt idx="123">
                  <c:v>119.6</c:v>
                </c:pt>
                <c:pt idx="124">
                  <c:v>219.5</c:v>
                </c:pt>
                <c:pt idx="125">
                  <c:v>440.7</c:v>
                </c:pt>
                <c:pt idx="126">
                  <c:v>484.1</c:v>
                </c:pt>
                <c:pt idx="127">
                  <c:v>573.5</c:v>
                </c:pt>
                <c:pt idx="128">
                  <c:v>530.9</c:v>
                </c:pt>
                <c:pt idx="129">
                  <c:v>404.9</c:v>
                </c:pt>
                <c:pt idx="130">
                  <c:v>163.80000000000001</c:v>
                </c:pt>
                <c:pt idx="131">
                  <c:v>22.6</c:v>
                </c:pt>
                <c:pt idx="132">
                  <c:v>5.6</c:v>
                </c:pt>
                <c:pt idx="133">
                  <c:v>22.9</c:v>
                </c:pt>
                <c:pt idx="134">
                  <c:v>62.7</c:v>
                </c:pt>
                <c:pt idx="135">
                  <c:v>122.4</c:v>
                </c:pt>
                <c:pt idx="136">
                  <c:v>213.4</c:v>
                </c:pt>
                <c:pt idx="137">
                  <c:v>438.4</c:v>
                </c:pt>
                <c:pt idx="138">
                  <c:v>484.1</c:v>
                </c:pt>
                <c:pt idx="139">
                  <c:v>597.4</c:v>
                </c:pt>
                <c:pt idx="140">
                  <c:v>534.4</c:v>
                </c:pt>
                <c:pt idx="141">
                  <c:v>417.1</c:v>
                </c:pt>
                <c:pt idx="142">
                  <c:v>272.5</c:v>
                </c:pt>
                <c:pt idx="143">
                  <c:v>18.8</c:v>
                </c:pt>
                <c:pt idx="144">
                  <c:v>5.6</c:v>
                </c:pt>
                <c:pt idx="145">
                  <c:v>58.9</c:v>
                </c:pt>
                <c:pt idx="146">
                  <c:v>23.4</c:v>
                </c:pt>
                <c:pt idx="147">
                  <c:v>81</c:v>
                </c:pt>
                <c:pt idx="148">
                  <c:v>223.5</c:v>
                </c:pt>
                <c:pt idx="149">
                  <c:v>424.9</c:v>
                </c:pt>
                <c:pt idx="150">
                  <c:v>484.1</c:v>
                </c:pt>
                <c:pt idx="151">
                  <c:v>632.5</c:v>
                </c:pt>
                <c:pt idx="152">
                  <c:v>534.4</c:v>
                </c:pt>
                <c:pt idx="153">
                  <c:v>383.5</c:v>
                </c:pt>
                <c:pt idx="154">
                  <c:v>181.1</c:v>
                </c:pt>
                <c:pt idx="155">
                  <c:v>31</c:v>
                </c:pt>
                <c:pt idx="156">
                  <c:v>0.3</c:v>
                </c:pt>
                <c:pt idx="157">
                  <c:v>2.5</c:v>
                </c:pt>
                <c:pt idx="158">
                  <c:v>33.5</c:v>
                </c:pt>
                <c:pt idx="159">
                  <c:v>58.4</c:v>
                </c:pt>
                <c:pt idx="160">
                  <c:v>142.5</c:v>
                </c:pt>
                <c:pt idx="161">
                  <c:v>333.5</c:v>
                </c:pt>
                <c:pt idx="162">
                  <c:v>526.29999999999995</c:v>
                </c:pt>
                <c:pt idx="163">
                  <c:v>569</c:v>
                </c:pt>
                <c:pt idx="164">
                  <c:v>561.79999999999995</c:v>
                </c:pt>
                <c:pt idx="165">
                  <c:v>464.8</c:v>
                </c:pt>
                <c:pt idx="166">
                  <c:v>80.8</c:v>
                </c:pt>
                <c:pt idx="167">
                  <c:v>7.6</c:v>
                </c:pt>
                <c:pt idx="168">
                  <c:v>0.3</c:v>
                </c:pt>
                <c:pt idx="169">
                  <c:v>7.1</c:v>
                </c:pt>
                <c:pt idx="170">
                  <c:v>9.9</c:v>
                </c:pt>
                <c:pt idx="171">
                  <c:v>34</c:v>
                </c:pt>
                <c:pt idx="172">
                  <c:v>147.6</c:v>
                </c:pt>
                <c:pt idx="173">
                  <c:v>285.5</c:v>
                </c:pt>
                <c:pt idx="174">
                  <c:v>475.7</c:v>
                </c:pt>
                <c:pt idx="175">
                  <c:v>539.5</c:v>
                </c:pt>
                <c:pt idx="176">
                  <c:v>500.6</c:v>
                </c:pt>
                <c:pt idx="177">
                  <c:v>320.8</c:v>
                </c:pt>
                <c:pt idx="178">
                  <c:v>233.4</c:v>
                </c:pt>
                <c:pt idx="179">
                  <c:v>49.8</c:v>
                </c:pt>
                <c:pt idx="180">
                  <c:v>0.3</c:v>
                </c:pt>
                <c:pt idx="181">
                  <c:v>10.7</c:v>
                </c:pt>
                <c:pt idx="182">
                  <c:v>35.6</c:v>
                </c:pt>
                <c:pt idx="183">
                  <c:v>73.7</c:v>
                </c:pt>
                <c:pt idx="184">
                  <c:v>294.10000000000002</c:v>
                </c:pt>
                <c:pt idx="185">
                  <c:v>263.10000000000002</c:v>
                </c:pt>
                <c:pt idx="186">
                  <c:v>579.4</c:v>
                </c:pt>
                <c:pt idx="187">
                  <c:v>494</c:v>
                </c:pt>
                <c:pt idx="188">
                  <c:v>516.9</c:v>
                </c:pt>
                <c:pt idx="189">
                  <c:v>395.5</c:v>
                </c:pt>
                <c:pt idx="190">
                  <c:v>152.4</c:v>
                </c:pt>
                <c:pt idx="191">
                  <c:v>27.2</c:v>
                </c:pt>
                <c:pt idx="192">
                  <c:v>0.3</c:v>
                </c:pt>
                <c:pt idx="193">
                  <c:v>3.3</c:v>
                </c:pt>
                <c:pt idx="194">
                  <c:v>84.6</c:v>
                </c:pt>
                <c:pt idx="195">
                  <c:v>54.9</c:v>
                </c:pt>
                <c:pt idx="196">
                  <c:v>234.4</c:v>
                </c:pt>
                <c:pt idx="197">
                  <c:v>355.1</c:v>
                </c:pt>
                <c:pt idx="198">
                  <c:v>427.2</c:v>
                </c:pt>
                <c:pt idx="199">
                  <c:v>665.7</c:v>
                </c:pt>
                <c:pt idx="200">
                  <c:v>578.4</c:v>
                </c:pt>
                <c:pt idx="201">
                  <c:v>463</c:v>
                </c:pt>
                <c:pt idx="202">
                  <c:v>136.9</c:v>
                </c:pt>
                <c:pt idx="203">
                  <c:v>11.9</c:v>
                </c:pt>
                <c:pt idx="204">
                  <c:v>0.3</c:v>
                </c:pt>
                <c:pt idx="205">
                  <c:v>8.9</c:v>
                </c:pt>
                <c:pt idx="206">
                  <c:v>32</c:v>
                </c:pt>
                <c:pt idx="207">
                  <c:v>64</c:v>
                </c:pt>
                <c:pt idx="208">
                  <c:v>354.1</c:v>
                </c:pt>
                <c:pt idx="209">
                  <c:v>480.1</c:v>
                </c:pt>
                <c:pt idx="210">
                  <c:v>390.9</c:v>
                </c:pt>
                <c:pt idx="211">
                  <c:v>627.4</c:v>
                </c:pt>
                <c:pt idx="212">
                  <c:v>611.6</c:v>
                </c:pt>
                <c:pt idx="213">
                  <c:v>409.2</c:v>
                </c:pt>
                <c:pt idx="214">
                  <c:v>246.4</c:v>
                </c:pt>
                <c:pt idx="215">
                  <c:v>7.6</c:v>
                </c:pt>
                <c:pt idx="216">
                  <c:v>0.3</c:v>
                </c:pt>
                <c:pt idx="217">
                  <c:v>2.8</c:v>
                </c:pt>
                <c:pt idx="218">
                  <c:v>5.8</c:v>
                </c:pt>
                <c:pt idx="219">
                  <c:v>44.4</c:v>
                </c:pt>
                <c:pt idx="220">
                  <c:v>305.3</c:v>
                </c:pt>
                <c:pt idx="221">
                  <c:v>594.9</c:v>
                </c:pt>
                <c:pt idx="222">
                  <c:v>396.2</c:v>
                </c:pt>
                <c:pt idx="223">
                  <c:v>557.79999999999995</c:v>
                </c:pt>
                <c:pt idx="224">
                  <c:v>491.7</c:v>
                </c:pt>
                <c:pt idx="225">
                  <c:v>310.10000000000002</c:v>
                </c:pt>
                <c:pt idx="226">
                  <c:v>143</c:v>
                </c:pt>
                <c:pt idx="227">
                  <c:v>21.8</c:v>
                </c:pt>
                <c:pt idx="228">
                  <c:v>0.3</c:v>
                </c:pt>
                <c:pt idx="229">
                  <c:v>2.5</c:v>
                </c:pt>
                <c:pt idx="230">
                  <c:v>21.1</c:v>
                </c:pt>
                <c:pt idx="231">
                  <c:v>26.9</c:v>
                </c:pt>
                <c:pt idx="232">
                  <c:v>207</c:v>
                </c:pt>
                <c:pt idx="233">
                  <c:v>390.4</c:v>
                </c:pt>
                <c:pt idx="234">
                  <c:v>476</c:v>
                </c:pt>
                <c:pt idx="235">
                  <c:v>549.1</c:v>
                </c:pt>
                <c:pt idx="236">
                  <c:v>478.8</c:v>
                </c:pt>
                <c:pt idx="237">
                  <c:v>433.6</c:v>
                </c:pt>
                <c:pt idx="238">
                  <c:v>207.8</c:v>
                </c:pt>
                <c:pt idx="239">
                  <c:v>33.5</c:v>
                </c:pt>
                <c:pt idx="240">
                  <c:v>16.5</c:v>
                </c:pt>
                <c:pt idx="241">
                  <c:v>2.5</c:v>
                </c:pt>
                <c:pt idx="242">
                  <c:v>5.8</c:v>
                </c:pt>
                <c:pt idx="243">
                  <c:v>65.5</c:v>
                </c:pt>
                <c:pt idx="244">
                  <c:v>126.5</c:v>
                </c:pt>
                <c:pt idx="245">
                  <c:v>608.79999999999995</c:v>
                </c:pt>
                <c:pt idx="246">
                  <c:v>592.29999999999995</c:v>
                </c:pt>
                <c:pt idx="247">
                  <c:v>665.2</c:v>
                </c:pt>
                <c:pt idx="248">
                  <c:v>575.1</c:v>
                </c:pt>
                <c:pt idx="249">
                  <c:v>369.8</c:v>
                </c:pt>
                <c:pt idx="250">
                  <c:v>164.3</c:v>
                </c:pt>
                <c:pt idx="251">
                  <c:v>10.7</c:v>
                </c:pt>
                <c:pt idx="252">
                  <c:v>0.3</c:v>
                </c:pt>
                <c:pt idx="253">
                  <c:v>2.5</c:v>
                </c:pt>
                <c:pt idx="254">
                  <c:v>30.7</c:v>
                </c:pt>
                <c:pt idx="255">
                  <c:v>69.8</c:v>
                </c:pt>
                <c:pt idx="256">
                  <c:v>307.10000000000002</c:v>
                </c:pt>
                <c:pt idx="257">
                  <c:v>358.9</c:v>
                </c:pt>
                <c:pt idx="258">
                  <c:v>464.6</c:v>
                </c:pt>
                <c:pt idx="259">
                  <c:v>529.1</c:v>
                </c:pt>
                <c:pt idx="260">
                  <c:v>473.5</c:v>
                </c:pt>
                <c:pt idx="261">
                  <c:v>543.6</c:v>
                </c:pt>
                <c:pt idx="262">
                  <c:v>117.6</c:v>
                </c:pt>
                <c:pt idx="263">
                  <c:v>64.3</c:v>
                </c:pt>
                <c:pt idx="264">
                  <c:v>2.2999999999999998</c:v>
                </c:pt>
                <c:pt idx="265">
                  <c:v>16.8</c:v>
                </c:pt>
                <c:pt idx="266">
                  <c:v>45</c:v>
                </c:pt>
                <c:pt idx="267">
                  <c:v>123.4</c:v>
                </c:pt>
                <c:pt idx="268">
                  <c:v>174.8</c:v>
                </c:pt>
                <c:pt idx="269">
                  <c:v>432.1</c:v>
                </c:pt>
                <c:pt idx="270">
                  <c:v>447.3</c:v>
                </c:pt>
                <c:pt idx="271">
                  <c:v>521.5</c:v>
                </c:pt>
                <c:pt idx="272">
                  <c:v>557.29999999999995</c:v>
                </c:pt>
                <c:pt idx="273">
                  <c:v>506</c:v>
                </c:pt>
                <c:pt idx="274">
                  <c:v>105.2</c:v>
                </c:pt>
                <c:pt idx="275">
                  <c:v>29.7</c:v>
                </c:pt>
                <c:pt idx="276">
                  <c:v>14</c:v>
                </c:pt>
                <c:pt idx="277">
                  <c:v>7.9</c:v>
                </c:pt>
                <c:pt idx="278">
                  <c:v>22.4</c:v>
                </c:pt>
                <c:pt idx="279">
                  <c:v>61</c:v>
                </c:pt>
                <c:pt idx="280">
                  <c:v>272.5</c:v>
                </c:pt>
                <c:pt idx="281">
                  <c:v>387.9</c:v>
                </c:pt>
                <c:pt idx="282">
                  <c:v>602.70000000000005</c:v>
                </c:pt>
                <c:pt idx="283">
                  <c:v>542.29999999999995</c:v>
                </c:pt>
                <c:pt idx="284">
                  <c:v>612.1</c:v>
                </c:pt>
                <c:pt idx="285">
                  <c:v>343.4</c:v>
                </c:pt>
                <c:pt idx="286">
                  <c:v>89.2</c:v>
                </c:pt>
                <c:pt idx="287">
                  <c:v>7.9</c:v>
                </c:pt>
                <c:pt idx="288">
                  <c:v>0.5</c:v>
                </c:pt>
                <c:pt idx="289">
                  <c:v>5.3</c:v>
                </c:pt>
                <c:pt idx="290">
                  <c:v>23.6</c:v>
                </c:pt>
                <c:pt idx="291">
                  <c:v>136.9</c:v>
                </c:pt>
                <c:pt idx="292">
                  <c:v>203.7</c:v>
                </c:pt>
                <c:pt idx="293">
                  <c:v>424.9</c:v>
                </c:pt>
                <c:pt idx="294">
                  <c:v>551.20000000000005</c:v>
                </c:pt>
                <c:pt idx="295">
                  <c:v>684.5</c:v>
                </c:pt>
                <c:pt idx="296">
                  <c:v>531.1</c:v>
                </c:pt>
                <c:pt idx="297">
                  <c:v>358.4</c:v>
                </c:pt>
                <c:pt idx="298">
                  <c:v>194.3</c:v>
                </c:pt>
                <c:pt idx="299">
                  <c:v>21.8</c:v>
                </c:pt>
                <c:pt idx="300">
                  <c:v>9.4</c:v>
                </c:pt>
                <c:pt idx="301">
                  <c:v>2.5</c:v>
                </c:pt>
                <c:pt idx="302">
                  <c:v>24.9</c:v>
                </c:pt>
                <c:pt idx="303">
                  <c:v>101.3</c:v>
                </c:pt>
                <c:pt idx="304">
                  <c:v>202.2</c:v>
                </c:pt>
                <c:pt idx="305">
                  <c:v>265.39999999999998</c:v>
                </c:pt>
                <c:pt idx="306">
                  <c:v>591.1</c:v>
                </c:pt>
                <c:pt idx="307">
                  <c:v>683.5</c:v>
                </c:pt>
                <c:pt idx="308">
                  <c:v>419.6</c:v>
                </c:pt>
                <c:pt idx="309">
                  <c:v>433.6</c:v>
                </c:pt>
                <c:pt idx="310">
                  <c:v>132.30000000000001</c:v>
                </c:pt>
                <c:pt idx="311">
                  <c:v>42.7</c:v>
                </c:pt>
                <c:pt idx="312">
                  <c:v>0.3</c:v>
                </c:pt>
                <c:pt idx="313">
                  <c:v>16</c:v>
                </c:pt>
                <c:pt idx="314">
                  <c:v>48.8</c:v>
                </c:pt>
                <c:pt idx="315">
                  <c:v>47.2</c:v>
                </c:pt>
                <c:pt idx="316">
                  <c:v>187.5</c:v>
                </c:pt>
                <c:pt idx="317">
                  <c:v>414.5</c:v>
                </c:pt>
                <c:pt idx="318">
                  <c:v>485.6</c:v>
                </c:pt>
                <c:pt idx="319">
                  <c:v>598.4</c:v>
                </c:pt>
                <c:pt idx="320">
                  <c:v>503.2</c:v>
                </c:pt>
                <c:pt idx="321">
                  <c:v>357.9</c:v>
                </c:pt>
                <c:pt idx="322">
                  <c:v>30.7</c:v>
                </c:pt>
                <c:pt idx="323">
                  <c:v>10.9</c:v>
                </c:pt>
                <c:pt idx="324">
                  <c:v>0.3</c:v>
                </c:pt>
                <c:pt idx="325">
                  <c:v>9.1</c:v>
                </c:pt>
                <c:pt idx="326">
                  <c:v>17.3</c:v>
                </c:pt>
                <c:pt idx="327">
                  <c:v>65</c:v>
                </c:pt>
                <c:pt idx="328">
                  <c:v>282.39999999999998</c:v>
                </c:pt>
                <c:pt idx="329">
                  <c:v>310.89999999999998</c:v>
                </c:pt>
                <c:pt idx="330">
                  <c:v>443.5</c:v>
                </c:pt>
                <c:pt idx="331">
                  <c:v>627.9</c:v>
                </c:pt>
                <c:pt idx="332">
                  <c:v>724.2</c:v>
                </c:pt>
                <c:pt idx="333">
                  <c:v>362.5</c:v>
                </c:pt>
                <c:pt idx="334">
                  <c:v>78</c:v>
                </c:pt>
                <c:pt idx="335">
                  <c:v>8.4</c:v>
                </c:pt>
                <c:pt idx="336">
                  <c:v>0.3</c:v>
                </c:pt>
                <c:pt idx="337">
                  <c:v>2.5</c:v>
                </c:pt>
                <c:pt idx="338">
                  <c:v>28.2</c:v>
                </c:pt>
                <c:pt idx="339">
                  <c:v>94</c:v>
                </c:pt>
                <c:pt idx="340">
                  <c:v>187.5</c:v>
                </c:pt>
                <c:pt idx="341">
                  <c:v>275.3</c:v>
                </c:pt>
                <c:pt idx="342">
                  <c:v>407.7</c:v>
                </c:pt>
                <c:pt idx="343">
                  <c:v>519.20000000000005</c:v>
                </c:pt>
                <c:pt idx="344">
                  <c:v>569.20000000000005</c:v>
                </c:pt>
                <c:pt idx="345">
                  <c:v>432.1</c:v>
                </c:pt>
                <c:pt idx="346">
                  <c:v>182.4</c:v>
                </c:pt>
                <c:pt idx="347">
                  <c:v>44.2</c:v>
                </c:pt>
                <c:pt idx="348">
                  <c:v>0.3</c:v>
                </c:pt>
                <c:pt idx="349">
                  <c:v>2.5</c:v>
                </c:pt>
                <c:pt idx="350">
                  <c:v>35.299999999999997</c:v>
                </c:pt>
                <c:pt idx="351">
                  <c:v>64.3</c:v>
                </c:pt>
                <c:pt idx="352">
                  <c:v>159.30000000000001</c:v>
                </c:pt>
                <c:pt idx="353">
                  <c:v>329.4</c:v>
                </c:pt>
                <c:pt idx="354">
                  <c:v>404.4</c:v>
                </c:pt>
                <c:pt idx="355">
                  <c:v>469.6</c:v>
                </c:pt>
                <c:pt idx="356">
                  <c:v>509</c:v>
                </c:pt>
                <c:pt idx="357">
                  <c:v>433.6</c:v>
                </c:pt>
                <c:pt idx="358">
                  <c:v>217.2</c:v>
                </c:pt>
                <c:pt idx="359">
                  <c:v>9.9</c:v>
                </c:pt>
                <c:pt idx="360">
                  <c:v>27.7</c:v>
                </c:pt>
                <c:pt idx="361">
                  <c:v>30.2</c:v>
                </c:pt>
                <c:pt idx="362">
                  <c:v>34</c:v>
                </c:pt>
                <c:pt idx="363">
                  <c:v>98</c:v>
                </c:pt>
                <c:pt idx="364">
                  <c:v>245.1</c:v>
                </c:pt>
                <c:pt idx="365">
                  <c:v>407.2</c:v>
                </c:pt>
                <c:pt idx="366">
                  <c:v>434.8</c:v>
                </c:pt>
                <c:pt idx="367">
                  <c:v>571</c:v>
                </c:pt>
                <c:pt idx="368">
                  <c:v>530.1</c:v>
                </c:pt>
                <c:pt idx="369">
                  <c:v>567.20000000000005</c:v>
                </c:pt>
                <c:pt idx="370">
                  <c:v>133.9</c:v>
                </c:pt>
                <c:pt idx="371">
                  <c:v>9.4</c:v>
                </c:pt>
                <c:pt idx="372">
                  <c:v>8.1</c:v>
                </c:pt>
                <c:pt idx="373">
                  <c:v>20.3</c:v>
                </c:pt>
                <c:pt idx="374">
                  <c:v>25.7</c:v>
                </c:pt>
                <c:pt idx="375">
                  <c:v>78.5</c:v>
                </c:pt>
                <c:pt idx="376">
                  <c:v>229.6</c:v>
                </c:pt>
                <c:pt idx="377">
                  <c:v>372.4</c:v>
                </c:pt>
                <c:pt idx="378">
                  <c:v>574.5</c:v>
                </c:pt>
                <c:pt idx="379">
                  <c:v>631.70000000000005</c:v>
                </c:pt>
                <c:pt idx="380">
                  <c:v>505.5</c:v>
                </c:pt>
                <c:pt idx="381">
                  <c:v>418.6</c:v>
                </c:pt>
                <c:pt idx="382">
                  <c:v>258.10000000000002</c:v>
                </c:pt>
                <c:pt idx="383">
                  <c:v>24.4</c:v>
                </c:pt>
                <c:pt idx="384">
                  <c:v>17.3</c:v>
                </c:pt>
                <c:pt idx="385">
                  <c:v>5.0999999999999996</c:v>
                </c:pt>
                <c:pt idx="386">
                  <c:v>31.7</c:v>
                </c:pt>
                <c:pt idx="387">
                  <c:v>116.8</c:v>
                </c:pt>
                <c:pt idx="388">
                  <c:v>165.4</c:v>
                </c:pt>
                <c:pt idx="389">
                  <c:v>512.1</c:v>
                </c:pt>
                <c:pt idx="390">
                  <c:v>556.5</c:v>
                </c:pt>
                <c:pt idx="391">
                  <c:v>616.5</c:v>
                </c:pt>
                <c:pt idx="392">
                  <c:v>634.20000000000005</c:v>
                </c:pt>
                <c:pt idx="393">
                  <c:v>410.7</c:v>
                </c:pt>
                <c:pt idx="394">
                  <c:v>139.69999999999999</c:v>
                </c:pt>
                <c:pt idx="395">
                  <c:v>47</c:v>
                </c:pt>
                <c:pt idx="396">
                  <c:v>0.3</c:v>
                </c:pt>
                <c:pt idx="397">
                  <c:v>23.9</c:v>
                </c:pt>
                <c:pt idx="398">
                  <c:v>34.5</c:v>
                </c:pt>
                <c:pt idx="399">
                  <c:v>50.8</c:v>
                </c:pt>
                <c:pt idx="400">
                  <c:v>333.8</c:v>
                </c:pt>
                <c:pt idx="401">
                  <c:v>408.7</c:v>
                </c:pt>
                <c:pt idx="402">
                  <c:v>450.3</c:v>
                </c:pt>
                <c:pt idx="403">
                  <c:v>595.9</c:v>
                </c:pt>
                <c:pt idx="404">
                  <c:v>421.1</c:v>
                </c:pt>
                <c:pt idx="405">
                  <c:v>509.8</c:v>
                </c:pt>
                <c:pt idx="406">
                  <c:v>421.6</c:v>
                </c:pt>
                <c:pt idx="407">
                  <c:v>55.4</c:v>
                </c:pt>
                <c:pt idx="408">
                  <c:v>0.3</c:v>
                </c:pt>
                <c:pt idx="409">
                  <c:v>4.0999999999999996</c:v>
                </c:pt>
                <c:pt idx="410">
                  <c:v>135.4</c:v>
                </c:pt>
                <c:pt idx="411">
                  <c:v>144.5</c:v>
                </c:pt>
                <c:pt idx="412">
                  <c:v>289.8</c:v>
                </c:pt>
                <c:pt idx="413">
                  <c:v>472.9</c:v>
                </c:pt>
                <c:pt idx="414">
                  <c:v>358.6</c:v>
                </c:pt>
                <c:pt idx="415">
                  <c:v>574.79999999999995</c:v>
                </c:pt>
                <c:pt idx="416">
                  <c:v>575.1</c:v>
                </c:pt>
                <c:pt idx="417">
                  <c:v>428.5</c:v>
                </c:pt>
                <c:pt idx="418">
                  <c:v>10.4</c:v>
                </c:pt>
                <c:pt idx="419">
                  <c:v>0</c:v>
                </c:pt>
                <c:pt idx="420">
                  <c:v>0</c:v>
                </c:pt>
                <c:pt idx="421">
                  <c:v>48.5</c:v>
                </c:pt>
                <c:pt idx="422">
                  <c:v>18.8</c:v>
                </c:pt>
                <c:pt idx="423">
                  <c:v>26.9</c:v>
                </c:pt>
                <c:pt idx="424">
                  <c:v>294.39999999999998</c:v>
                </c:pt>
                <c:pt idx="425">
                  <c:v>261.60000000000002</c:v>
                </c:pt>
                <c:pt idx="426">
                  <c:v>443</c:v>
                </c:pt>
                <c:pt idx="427">
                  <c:v>485.9</c:v>
                </c:pt>
                <c:pt idx="428">
                  <c:v>725.7</c:v>
                </c:pt>
                <c:pt idx="429">
                  <c:v>369.8</c:v>
                </c:pt>
                <c:pt idx="430">
                  <c:v>156.5</c:v>
                </c:pt>
                <c:pt idx="431">
                  <c:v>63.5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160.80000000000001</c:v>
                </c:pt>
                <c:pt idx="436">
                  <c:v>81</c:v>
                </c:pt>
                <c:pt idx="437">
                  <c:v>329.9</c:v>
                </c:pt>
                <c:pt idx="438">
                  <c:v>591</c:v>
                </c:pt>
                <c:pt idx="439">
                  <c:v>604</c:v>
                </c:pt>
                <c:pt idx="440">
                  <c:v>808</c:v>
                </c:pt>
                <c:pt idx="441">
                  <c:v>356.1</c:v>
                </c:pt>
                <c:pt idx="442">
                  <c:v>190</c:v>
                </c:pt>
                <c:pt idx="443">
                  <c:v>14.5</c:v>
                </c:pt>
                <c:pt idx="444">
                  <c:v>25.4</c:v>
                </c:pt>
                <c:pt idx="445">
                  <c:v>5.6</c:v>
                </c:pt>
                <c:pt idx="446">
                  <c:v>156</c:v>
                </c:pt>
                <c:pt idx="447">
                  <c:v>234.7</c:v>
                </c:pt>
                <c:pt idx="448">
                  <c:v>276.89999999999998</c:v>
                </c:pt>
                <c:pt idx="449">
                  <c:v>342.1</c:v>
                </c:pt>
                <c:pt idx="450">
                  <c:v>206</c:v>
                </c:pt>
                <c:pt idx="451">
                  <c:v>417.3</c:v>
                </c:pt>
                <c:pt idx="452">
                  <c:v>661.7</c:v>
                </c:pt>
                <c:pt idx="453">
                  <c:v>346.7</c:v>
                </c:pt>
                <c:pt idx="454">
                  <c:v>344.2</c:v>
                </c:pt>
                <c:pt idx="455">
                  <c:v>49</c:v>
                </c:pt>
                <c:pt idx="456">
                  <c:v>36.1</c:v>
                </c:pt>
                <c:pt idx="457">
                  <c:v>0</c:v>
                </c:pt>
                <c:pt idx="458">
                  <c:v>0</c:v>
                </c:pt>
                <c:pt idx="459">
                  <c:v>48.8</c:v>
                </c:pt>
                <c:pt idx="460">
                  <c:v>377.7</c:v>
                </c:pt>
                <c:pt idx="461">
                  <c:v>855.5</c:v>
                </c:pt>
                <c:pt idx="462">
                  <c:v>308.89999999999998</c:v>
                </c:pt>
                <c:pt idx="463">
                  <c:v>440.2</c:v>
                </c:pt>
                <c:pt idx="464">
                  <c:v>590</c:v>
                </c:pt>
                <c:pt idx="465">
                  <c:v>510.8</c:v>
                </c:pt>
                <c:pt idx="466">
                  <c:v>289.60000000000002</c:v>
                </c:pt>
                <c:pt idx="467">
                  <c:v>0</c:v>
                </c:pt>
                <c:pt idx="468">
                  <c:v>19.8</c:v>
                </c:pt>
                <c:pt idx="469">
                  <c:v>0.5</c:v>
                </c:pt>
                <c:pt idx="470">
                  <c:v>55.4</c:v>
                </c:pt>
                <c:pt idx="471">
                  <c:v>30</c:v>
                </c:pt>
                <c:pt idx="472">
                  <c:v>168.7</c:v>
                </c:pt>
                <c:pt idx="473">
                  <c:v>450.8</c:v>
                </c:pt>
                <c:pt idx="474">
                  <c:v>453.9</c:v>
                </c:pt>
                <c:pt idx="475">
                  <c:v>442.5</c:v>
                </c:pt>
                <c:pt idx="476">
                  <c:v>573</c:v>
                </c:pt>
                <c:pt idx="477">
                  <c:v>321.8</c:v>
                </c:pt>
                <c:pt idx="478">
                  <c:v>71.900000000000006</c:v>
                </c:pt>
                <c:pt idx="479">
                  <c:v>13.2</c:v>
                </c:pt>
                <c:pt idx="480">
                  <c:v>0</c:v>
                </c:pt>
                <c:pt idx="481">
                  <c:v>10.7</c:v>
                </c:pt>
                <c:pt idx="482">
                  <c:v>0</c:v>
                </c:pt>
                <c:pt idx="483">
                  <c:v>77.2</c:v>
                </c:pt>
                <c:pt idx="484">
                  <c:v>235.2</c:v>
                </c:pt>
                <c:pt idx="485">
                  <c:v>301.5</c:v>
                </c:pt>
                <c:pt idx="486">
                  <c:v>820.9</c:v>
                </c:pt>
                <c:pt idx="487">
                  <c:v>404.6</c:v>
                </c:pt>
                <c:pt idx="488">
                  <c:v>357.1</c:v>
                </c:pt>
                <c:pt idx="489">
                  <c:v>275.3</c:v>
                </c:pt>
                <c:pt idx="490">
                  <c:v>85.3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4.3</c:v>
                </c:pt>
                <c:pt idx="495">
                  <c:v>194.8</c:v>
                </c:pt>
                <c:pt idx="496">
                  <c:v>279.39999999999998</c:v>
                </c:pt>
                <c:pt idx="497">
                  <c:v>365.5</c:v>
                </c:pt>
                <c:pt idx="498">
                  <c:v>627.4</c:v>
                </c:pt>
                <c:pt idx="499">
                  <c:v>657.6</c:v>
                </c:pt>
                <c:pt idx="500">
                  <c:v>517.1</c:v>
                </c:pt>
                <c:pt idx="501">
                  <c:v>365.3</c:v>
                </c:pt>
                <c:pt idx="502">
                  <c:v>282.7</c:v>
                </c:pt>
                <c:pt idx="503">
                  <c:v>12.2</c:v>
                </c:pt>
                <c:pt idx="504">
                  <c:v>8.9</c:v>
                </c:pt>
                <c:pt idx="505">
                  <c:v>33.799999999999997</c:v>
                </c:pt>
                <c:pt idx="506">
                  <c:v>38.4</c:v>
                </c:pt>
                <c:pt idx="507">
                  <c:v>70.400000000000006</c:v>
                </c:pt>
                <c:pt idx="508">
                  <c:v>156.5</c:v>
                </c:pt>
                <c:pt idx="509">
                  <c:v>404.6</c:v>
                </c:pt>
                <c:pt idx="510">
                  <c:v>373.6</c:v>
                </c:pt>
                <c:pt idx="511">
                  <c:v>696.7</c:v>
                </c:pt>
                <c:pt idx="512">
                  <c:v>405.1</c:v>
                </c:pt>
                <c:pt idx="513">
                  <c:v>465.8</c:v>
                </c:pt>
                <c:pt idx="514">
                  <c:v>94.7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29.5</c:v>
                </c:pt>
                <c:pt idx="519">
                  <c:v>14.7</c:v>
                </c:pt>
                <c:pt idx="520">
                  <c:v>165.6</c:v>
                </c:pt>
                <c:pt idx="521">
                  <c:v>356.6</c:v>
                </c:pt>
                <c:pt idx="522">
                  <c:v>617.70000000000005</c:v>
                </c:pt>
                <c:pt idx="523">
                  <c:v>721.1</c:v>
                </c:pt>
                <c:pt idx="524">
                  <c:v>730.5</c:v>
                </c:pt>
                <c:pt idx="525">
                  <c:v>397.3</c:v>
                </c:pt>
                <c:pt idx="526">
                  <c:v>152.1</c:v>
                </c:pt>
                <c:pt idx="527">
                  <c:v>56.9</c:v>
                </c:pt>
                <c:pt idx="528">
                  <c:v>71.900000000000006</c:v>
                </c:pt>
                <c:pt idx="529">
                  <c:v>4.8</c:v>
                </c:pt>
                <c:pt idx="530">
                  <c:v>10.199999999999999</c:v>
                </c:pt>
                <c:pt idx="531">
                  <c:v>48</c:v>
                </c:pt>
                <c:pt idx="532">
                  <c:v>167.4</c:v>
                </c:pt>
                <c:pt idx="533">
                  <c:v>428.5</c:v>
                </c:pt>
                <c:pt idx="534">
                  <c:v>508</c:v>
                </c:pt>
                <c:pt idx="535">
                  <c:v>706.9</c:v>
                </c:pt>
                <c:pt idx="536">
                  <c:v>499.4</c:v>
                </c:pt>
                <c:pt idx="537">
                  <c:v>372.1</c:v>
                </c:pt>
                <c:pt idx="538">
                  <c:v>194.1</c:v>
                </c:pt>
                <c:pt idx="539">
                  <c:v>0</c:v>
                </c:pt>
                <c:pt idx="540">
                  <c:v>0</c:v>
                </c:pt>
                <c:pt idx="541">
                  <c:v>39.4</c:v>
                </c:pt>
                <c:pt idx="542">
                  <c:v>29.7</c:v>
                </c:pt>
                <c:pt idx="543">
                  <c:v>56.6</c:v>
                </c:pt>
                <c:pt idx="544">
                  <c:v>182.4</c:v>
                </c:pt>
                <c:pt idx="545">
                  <c:v>374.1</c:v>
                </c:pt>
                <c:pt idx="546">
                  <c:v>341.4</c:v>
                </c:pt>
                <c:pt idx="547">
                  <c:v>753.6</c:v>
                </c:pt>
                <c:pt idx="548">
                  <c:v>610.1</c:v>
                </c:pt>
                <c:pt idx="549">
                  <c:v>347.7</c:v>
                </c:pt>
                <c:pt idx="550">
                  <c:v>169.2</c:v>
                </c:pt>
                <c:pt idx="551">
                  <c:v>30.2</c:v>
                </c:pt>
                <c:pt idx="552">
                  <c:v>0</c:v>
                </c:pt>
                <c:pt idx="553">
                  <c:v>0</c:v>
                </c:pt>
                <c:pt idx="554">
                  <c:v>31.2</c:v>
                </c:pt>
                <c:pt idx="555">
                  <c:v>44.2</c:v>
                </c:pt>
                <c:pt idx="556">
                  <c:v>251.2</c:v>
                </c:pt>
                <c:pt idx="557">
                  <c:v>360.4</c:v>
                </c:pt>
                <c:pt idx="558">
                  <c:v>644.9</c:v>
                </c:pt>
                <c:pt idx="559">
                  <c:v>698</c:v>
                </c:pt>
                <c:pt idx="560">
                  <c:v>508</c:v>
                </c:pt>
                <c:pt idx="561">
                  <c:v>435.1</c:v>
                </c:pt>
                <c:pt idx="562">
                  <c:v>211.1</c:v>
                </c:pt>
                <c:pt idx="563">
                  <c:v>3.3</c:v>
                </c:pt>
                <c:pt idx="564">
                  <c:v>0</c:v>
                </c:pt>
                <c:pt idx="565">
                  <c:v>22.4</c:v>
                </c:pt>
                <c:pt idx="566">
                  <c:v>25.4</c:v>
                </c:pt>
                <c:pt idx="567">
                  <c:v>81.5</c:v>
                </c:pt>
                <c:pt idx="568">
                  <c:v>283</c:v>
                </c:pt>
                <c:pt idx="569">
                  <c:v>625.6</c:v>
                </c:pt>
                <c:pt idx="570">
                  <c:v>397.5</c:v>
                </c:pt>
                <c:pt idx="571">
                  <c:v>683</c:v>
                </c:pt>
                <c:pt idx="572">
                  <c:v>863.6</c:v>
                </c:pt>
                <c:pt idx="573">
                  <c:v>391.4</c:v>
                </c:pt>
                <c:pt idx="574">
                  <c:v>156.69999999999999</c:v>
                </c:pt>
                <c:pt idx="575">
                  <c:v>31.7</c:v>
                </c:pt>
                <c:pt idx="576">
                  <c:v>1.3</c:v>
                </c:pt>
                <c:pt idx="577">
                  <c:v>19</c:v>
                </c:pt>
                <c:pt idx="578">
                  <c:v>59.2</c:v>
                </c:pt>
                <c:pt idx="579">
                  <c:v>106.7</c:v>
                </c:pt>
                <c:pt idx="580">
                  <c:v>180.1</c:v>
                </c:pt>
                <c:pt idx="581">
                  <c:v>339.1</c:v>
                </c:pt>
                <c:pt idx="582">
                  <c:v>542.29999999999995</c:v>
                </c:pt>
                <c:pt idx="583">
                  <c:v>640.1</c:v>
                </c:pt>
                <c:pt idx="584">
                  <c:v>649.70000000000005</c:v>
                </c:pt>
                <c:pt idx="585">
                  <c:v>396.7</c:v>
                </c:pt>
                <c:pt idx="586">
                  <c:v>173</c:v>
                </c:pt>
                <c:pt idx="587">
                  <c:v>48</c:v>
                </c:pt>
                <c:pt idx="588">
                  <c:v>0</c:v>
                </c:pt>
                <c:pt idx="589">
                  <c:v>2.5</c:v>
                </c:pt>
                <c:pt idx="590">
                  <c:v>40.4</c:v>
                </c:pt>
                <c:pt idx="591">
                  <c:v>62.2</c:v>
                </c:pt>
                <c:pt idx="592">
                  <c:v>265.2</c:v>
                </c:pt>
                <c:pt idx="593">
                  <c:v>301.8</c:v>
                </c:pt>
                <c:pt idx="594">
                  <c:v>782.3</c:v>
                </c:pt>
                <c:pt idx="595">
                  <c:v>600.5</c:v>
                </c:pt>
                <c:pt idx="596">
                  <c:v>500.1</c:v>
                </c:pt>
                <c:pt idx="597">
                  <c:v>269.7</c:v>
                </c:pt>
                <c:pt idx="598">
                  <c:v>199.1</c:v>
                </c:pt>
                <c:pt idx="599">
                  <c:v>38.4</c:v>
                </c:pt>
                <c:pt idx="600">
                  <c:v>0</c:v>
                </c:pt>
                <c:pt idx="601">
                  <c:v>11.4</c:v>
                </c:pt>
                <c:pt idx="602">
                  <c:v>3.6</c:v>
                </c:pt>
                <c:pt idx="603">
                  <c:v>226.3</c:v>
                </c:pt>
                <c:pt idx="604">
                  <c:v>170.9</c:v>
                </c:pt>
                <c:pt idx="605">
                  <c:v>306.3</c:v>
                </c:pt>
                <c:pt idx="606">
                  <c:v>229.9</c:v>
                </c:pt>
                <c:pt idx="607">
                  <c:v>831.6</c:v>
                </c:pt>
                <c:pt idx="608">
                  <c:v>568.70000000000005</c:v>
                </c:pt>
                <c:pt idx="609">
                  <c:v>338.6</c:v>
                </c:pt>
                <c:pt idx="610">
                  <c:v>222</c:v>
                </c:pt>
                <c:pt idx="611">
                  <c:v>61</c:v>
                </c:pt>
                <c:pt idx="612">
                  <c:v>0</c:v>
                </c:pt>
                <c:pt idx="613">
                  <c:v>0</c:v>
                </c:pt>
                <c:pt idx="614">
                  <c:v>46.2</c:v>
                </c:pt>
                <c:pt idx="615">
                  <c:v>97.3</c:v>
                </c:pt>
                <c:pt idx="616">
                  <c:v>223.3</c:v>
                </c:pt>
                <c:pt idx="617">
                  <c:v>596.6</c:v>
                </c:pt>
                <c:pt idx="618">
                  <c:v>544.6</c:v>
                </c:pt>
                <c:pt idx="619">
                  <c:v>744.7</c:v>
                </c:pt>
                <c:pt idx="620">
                  <c:v>360.7</c:v>
                </c:pt>
                <c:pt idx="621">
                  <c:v>478.8</c:v>
                </c:pt>
                <c:pt idx="622">
                  <c:v>4.0999999999999996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6.3</c:v>
                </c:pt>
                <c:pt idx="627">
                  <c:v>52.6</c:v>
                </c:pt>
                <c:pt idx="628">
                  <c:v>288.8</c:v>
                </c:pt>
                <c:pt idx="629">
                  <c:v>342.9</c:v>
                </c:pt>
                <c:pt idx="630">
                  <c:v>370.1</c:v>
                </c:pt>
                <c:pt idx="631">
                  <c:v>635.29999999999995</c:v>
                </c:pt>
                <c:pt idx="632">
                  <c:v>436.9</c:v>
                </c:pt>
                <c:pt idx="633">
                  <c:v>517.70000000000005</c:v>
                </c:pt>
                <c:pt idx="634">
                  <c:v>193.5</c:v>
                </c:pt>
                <c:pt idx="635">
                  <c:v>3.6</c:v>
                </c:pt>
                <c:pt idx="636">
                  <c:v>0</c:v>
                </c:pt>
                <c:pt idx="637">
                  <c:v>0</c:v>
                </c:pt>
                <c:pt idx="638">
                  <c:v>27.9</c:v>
                </c:pt>
                <c:pt idx="639">
                  <c:v>81</c:v>
                </c:pt>
                <c:pt idx="640">
                  <c:v>125.2</c:v>
                </c:pt>
                <c:pt idx="641">
                  <c:v>336.8</c:v>
                </c:pt>
                <c:pt idx="642">
                  <c:v>510.8</c:v>
                </c:pt>
                <c:pt idx="643">
                  <c:v>426</c:v>
                </c:pt>
                <c:pt idx="644">
                  <c:v>454.9</c:v>
                </c:pt>
                <c:pt idx="645">
                  <c:v>474.7</c:v>
                </c:pt>
                <c:pt idx="646">
                  <c:v>162.80000000000001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116.8</c:v>
                </c:pt>
                <c:pt idx="652">
                  <c:v>258.60000000000002</c:v>
                </c:pt>
                <c:pt idx="653">
                  <c:v>342.6</c:v>
                </c:pt>
                <c:pt idx="654">
                  <c:v>574</c:v>
                </c:pt>
                <c:pt idx="655">
                  <c:v>656.1</c:v>
                </c:pt>
                <c:pt idx="656">
                  <c:v>429</c:v>
                </c:pt>
                <c:pt idx="657">
                  <c:v>448.8</c:v>
                </c:pt>
                <c:pt idx="658">
                  <c:v>56.9</c:v>
                </c:pt>
                <c:pt idx="659">
                  <c:v>33.5</c:v>
                </c:pt>
                <c:pt idx="660">
                  <c:v>0</c:v>
                </c:pt>
                <c:pt idx="661">
                  <c:v>10.4</c:v>
                </c:pt>
                <c:pt idx="662">
                  <c:v>2.8</c:v>
                </c:pt>
                <c:pt idx="663">
                  <c:v>139.19999999999999</c:v>
                </c:pt>
                <c:pt idx="664">
                  <c:v>146.80000000000001</c:v>
                </c:pt>
                <c:pt idx="665">
                  <c:v>598.4</c:v>
                </c:pt>
                <c:pt idx="666">
                  <c:v>386.8</c:v>
                </c:pt>
                <c:pt idx="667">
                  <c:v>314.2</c:v>
                </c:pt>
                <c:pt idx="668">
                  <c:v>585.5</c:v>
                </c:pt>
                <c:pt idx="669">
                  <c:v>532.4</c:v>
                </c:pt>
                <c:pt idx="670">
                  <c:v>207.5</c:v>
                </c:pt>
                <c:pt idx="671">
                  <c:v>27.4</c:v>
                </c:pt>
                <c:pt idx="672">
                  <c:v>0</c:v>
                </c:pt>
                <c:pt idx="673">
                  <c:v>0</c:v>
                </c:pt>
                <c:pt idx="674">
                  <c:v>4.3</c:v>
                </c:pt>
                <c:pt idx="675">
                  <c:v>48</c:v>
                </c:pt>
                <c:pt idx="676">
                  <c:v>207.3</c:v>
                </c:pt>
                <c:pt idx="677">
                  <c:v>496.3</c:v>
                </c:pt>
                <c:pt idx="678">
                  <c:v>531.6</c:v>
                </c:pt>
                <c:pt idx="679">
                  <c:v>479</c:v>
                </c:pt>
                <c:pt idx="680">
                  <c:v>745.2</c:v>
                </c:pt>
                <c:pt idx="681">
                  <c:v>425.2</c:v>
                </c:pt>
                <c:pt idx="682">
                  <c:v>36.799999999999997</c:v>
                </c:pt>
                <c:pt idx="683">
                  <c:v>2.5</c:v>
                </c:pt>
                <c:pt idx="684">
                  <c:v>9.4</c:v>
                </c:pt>
                <c:pt idx="685">
                  <c:v>58.4</c:v>
                </c:pt>
                <c:pt idx="686">
                  <c:v>11.2</c:v>
                </c:pt>
                <c:pt idx="687">
                  <c:v>155.4</c:v>
                </c:pt>
                <c:pt idx="688">
                  <c:v>279.39999999999998</c:v>
                </c:pt>
                <c:pt idx="689">
                  <c:v>377.2</c:v>
                </c:pt>
                <c:pt idx="690">
                  <c:v>474.7</c:v>
                </c:pt>
                <c:pt idx="691">
                  <c:v>596.9</c:v>
                </c:pt>
                <c:pt idx="692">
                  <c:v>591.79999999999995</c:v>
                </c:pt>
                <c:pt idx="693">
                  <c:v>442.2</c:v>
                </c:pt>
                <c:pt idx="694">
                  <c:v>170.2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49248"/>
        <c:axId val="108081536"/>
      </c:barChart>
      <c:dateAx>
        <c:axId val="106949248"/>
        <c:scaling>
          <c:orientation val="minMax"/>
          <c:max val="14977"/>
          <c:min val="7672"/>
        </c:scaling>
        <c:delete val="0"/>
        <c:axPos val="b"/>
        <c:numFmt formatCode="mmm\ yy" sourceLinked="0"/>
        <c:majorTickMark val="out"/>
        <c:minorTickMark val="none"/>
        <c:tickLblPos val="nextTo"/>
        <c:crossAx val="108081536"/>
        <c:crosses val="autoZero"/>
        <c:auto val="1"/>
        <c:lblOffset val="100"/>
        <c:baseTimeUnit val="months"/>
        <c:majorUnit val="24"/>
        <c:majorTimeUnit val="months"/>
      </c:dateAx>
      <c:valAx>
        <c:axId val="108081536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6949248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Annual Rainfall 1921 to 1978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lineChart>
        <c:grouping val="standard"/>
        <c:varyColors val="0"/>
        <c:ser>
          <c:idx val="0"/>
          <c:order val="0"/>
          <c:tx>
            <c:strRef>
              <c:f>'Rainfall Totals'!$G$15</c:f>
              <c:strCache>
                <c:ptCount val="1"/>
                <c:pt idx="0">
                  <c:v>Annual Rainfall</c:v>
                </c:pt>
              </c:strCache>
            </c:strRef>
          </c:tx>
          <c:marker>
            <c:symbol val="none"/>
          </c:marker>
          <c:cat>
            <c:numRef>
              <c:f>'Rainfall Totals'!$F$17:$F$74</c:f>
              <c:numCache>
                <c:formatCode>General</c:formatCode>
                <c:ptCount val="58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</c:numCache>
            </c:numRef>
          </c:cat>
          <c:val>
            <c:numRef>
              <c:f>'Rainfall Totals'!$G$17:$G$74</c:f>
              <c:numCache>
                <c:formatCode>0</c:formatCode>
                <c:ptCount val="58"/>
                <c:pt idx="0">
                  <c:v>3029.5</c:v>
                </c:pt>
                <c:pt idx="1">
                  <c:v>3128.1</c:v>
                </c:pt>
                <c:pt idx="2">
                  <c:v>3162.7</c:v>
                </c:pt>
                <c:pt idx="3">
                  <c:v>3077.9</c:v>
                </c:pt>
                <c:pt idx="4">
                  <c:v>3061.5</c:v>
                </c:pt>
                <c:pt idx="5">
                  <c:v>2985.0000000000005</c:v>
                </c:pt>
                <c:pt idx="6">
                  <c:v>3000.2</c:v>
                </c:pt>
                <c:pt idx="7">
                  <c:v>3031.7999999999997</c:v>
                </c:pt>
                <c:pt idx="8">
                  <c:v>2922.1000000000004</c:v>
                </c:pt>
                <c:pt idx="9">
                  <c:v>2923.5</c:v>
                </c:pt>
                <c:pt idx="10">
                  <c:v>3011.7000000000003</c:v>
                </c:pt>
                <c:pt idx="11">
                  <c:v>3189.7000000000003</c:v>
                </c:pt>
                <c:pt idx="12">
                  <c:v>3063.9</c:v>
                </c:pt>
                <c:pt idx="13">
                  <c:v>2781.0000000000005</c:v>
                </c:pt>
                <c:pt idx="14">
                  <c:v>2604.2000000000003</c:v>
                </c:pt>
                <c:pt idx="15">
                  <c:v>2842.9</c:v>
                </c:pt>
                <c:pt idx="16">
                  <c:v>3015.7000000000003</c:v>
                </c:pt>
                <c:pt idx="17">
                  <c:v>3232.5</c:v>
                </c:pt>
                <c:pt idx="18">
                  <c:v>2874.1</c:v>
                </c:pt>
                <c:pt idx="19">
                  <c:v>2827.0000000000005</c:v>
                </c:pt>
                <c:pt idx="20">
                  <c:v>3203</c:v>
                </c:pt>
                <c:pt idx="21">
                  <c:v>2962</c:v>
                </c:pt>
                <c:pt idx="22">
                  <c:v>2961.3999999999996</c:v>
                </c:pt>
                <c:pt idx="23">
                  <c:v>2963.3</c:v>
                </c:pt>
                <c:pt idx="24">
                  <c:v>3136.2000000000003</c:v>
                </c:pt>
                <c:pt idx="25">
                  <c:v>2908.5</c:v>
                </c:pt>
                <c:pt idx="26">
                  <c:v>2701</c:v>
                </c:pt>
                <c:pt idx="27">
                  <c:v>2929.5000000000005</c:v>
                </c:pt>
                <c:pt idx="28">
                  <c:v>2742.6</c:v>
                </c:pt>
                <c:pt idx="29">
                  <c:v>2634.7999999999997</c:v>
                </c:pt>
                <c:pt idx="30">
                  <c:v>3088.6000000000004</c:v>
                </c:pt>
                <c:pt idx="31">
                  <c:v>3147.4</c:v>
                </c:pt>
                <c:pt idx="32">
                  <c:v>3253</c:v>
                </c:pt>
                <c:pt idx="33">
                  <c:v>3306.1</c:v>
                </c:pt>
                <c:pt idx="34">
                  <c:v>2994.4</c:v>
                </c:pt>
                <c:pt idx="35">
                  <c:v>2894.6000000000004</c:v>
                </c:pt>
                <c:pt idx="36">
                  <c:v>3135.2999999999997</c:v>
                </c:pt>
                <c:pt idx="37">
                  <c:v>3065.5999999999995</c:v>
                </c:pt>
                <c:pt idx="38">
                  <c:v>3457.6</c:v>
                </c:pt>
                <c:pt idx="39">
                  <c:v>2601.5</c:v>
                </c:pt>
                <c:pt idx="40">
                  <c:v>2567.8000000000002</c:v>
                </c:pt>
                <c:pt idx="41">
                  <c:v>3306.2999999999997</c:v>
                </c:pt>
                <c:pt idx="42">
                  <c:v>2748.5</c:v>
                </c:pt>
                <c:pt idx="43">
                  <c:v>3242.0000000000005</c:v>
                </c:pt>
                <c:pt idx="44">
                  <c:v>3011.2999999999997</c:v>
                </c:pt>
                <c:pt idx="45">
                  <c:v>2934.3999999999996</c:v>
                </c:pt>
                <c:pt idx="46">
                  <c:v>3187.4</c:v>
                </c:pt>
                <c:pt idx="47">
                  <c:v>3561.7999999999997</c:v>
                </c:pt>
                <c:pt idx="48">
                  <c:v>3155.2</c:v>
                </c:pt>
                <c:pt idx="49">
                  <c:v>3062.1999999999994</c:v>
                </c:pt>
                <c:pt idx="50">
                  <c:v>2970.2999999999997</c:v>
                </c:pt>
                <c:pt idx="51">
                  <c:v>3096.2999999999997</c:v>
                </c:pt>
                <c:pt idx="52">
                  <c:v>2847.6999999999994</c:v>
                </c:pt>
                <c:pt idx="53">
                  <c:v>2600.1</c:v>
                </c:pt>
                <c:pt idx="54">
                  <c:v>2916.3</c:v>
                </c:pt>
                <c:pt idx="55">
                  <c:v>2951.4</c:v>
                </c:pt>
                <c:pt idx="56">
                  <c:v>2976.2</c:v>
                </c:pt>
                <c:pt idx="57">
                  <c:v>3166.7999999999993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88640"/>
        <c:axId val="107890176"/>
      </c:lineChart>
      <c:catAx>
        <c:axId val="107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78901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07890176"/>
        <c:scaling>
          <c:orientation val="minMax"/>
          <c:min val="2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7888640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1961 to 1978 (mm)</a:t>
            </a:r>
          </a:p>
          <a:p>
            <a:pPr>
              <a:defRPr sz="1400"/>
            </a:pPr>
            <a:endParaRPr lang="en-GB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Rainfall'!$B$14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Rainfall'!$A$16:$A$710</c:f>
              <c:numCache>
                <c:formatCode>mmm\ yyyy</c:formatCode>
                <c:ptCount val="695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</c:numCache>
            </c:numRef>
          </c:cat>
          <c:val>
            <c:numRef>
              <c:f>'Monthly Rainfall'!$B$16:$B$710</c:f>
              <c:numCache>
                <c:formatCode>0.0</c:formatCode>
                <c:ptCount val="695"/>
                <c:pt idx="0">
                  <c:v>5.6</c:v>
                </c:pt>
                <c:pt idx="1">
                  <c:v>4.5999999999999996</c:v>
                </c:pt>
                <c:pt idx="2">
                  <c:v>69.099999999999994</c:v>
                </c:pt>
                <c:pt idx="3">
                  <c:v>92.2</c:v>
                </c:pt>
                <c:pt idx="4">
                  <c:v>277.60000000000002</c:v>
                </c:pt>
                <c:pt idx="5">
                  <c:v>375.2</c:v>
                </c:pt>
                <c:pt idx="6">
                  <c:v>478.5</c:v>
                </c:pt>
                <c:pt idx="7">
                  <c:v>572</c:v>
                </c:pt>
                <c:pt idx="8">
                  <c:v>525.5</c:v>
                </c:pt>
                <c:pt idx="9">
                  <c:v>407.7</c:v>
                </c:pt>
                <c:pt idx="10">
                  <c:v>175.3</c:v>
                </c:pt>
                <c:pt idx="11">
                  <c:v>46.2</c:v>
                </c:pt>
                <c:pt idx="12">
                  <c:v>5.6</c:v>
                </c:pt>
                <c:pt idx="13">
                  <c:v>4.5999999999999996</c:v>
                </c:pt>
                <c:pt idx="14">
                  <c:v>32</c:v>
                </c:pt>
                <c:pt idx="15">
                  <c:v>75.900000000000006</c:v>
                </c:pt>
                <c:pt idx="16">
                  <c:v>267</c:v>
                </c:pt>
                <c:pt idx="17">
                  <c:v>479.8</c:v>
                </c:pt>
                <c:pt idx="18">
                  <c:v>480.6</c:v>
                </c:pt>
                <c:pt idx="19">
                  <c:v>583.70000000000005</c:v>
                </c:pt>
                <c:pt idx="20">
                  <c:v>572.79999999999995</c:v>
                </c:pt>
                <c:pt idx="21">
                  <c:v>399.8</c:v>
                </c:pt>
                <c:pt idx="22">
                  <c:v>188.7</c:v>
                </c:pt>
                <c:pt idx="23">
                  <c:v>37.6</c:v>
                </c:pt>
                <c:pt idx="24">
                  <c:v>5.6</c:v>
                </c:pt>
                <c:pt idx="25">
                  <c:v>4.5999999999999996</c:v>
                </c:pt>
                <c:pt idx="26">
                  <c:v>43.9</c:v>
                </c:pt>
                <c:pt idx="27">
                  <c:v>93.7</c:v>
                </c:pt>
                <c:pt idx="28">
                  <c:v>205.7</c:v>
                </c:pt>
                <c:pt idx="29">
                  <c:v>435.1</c:v>
                </c:pt>
                <c:pt idx="30">
                  <c:v>482.1</c:v>
                </c:pt>
                <c:pt idx="31">
                  <c:v>575.79999999999995</c:v>
                </c:pt>
                <c:pt idx="32">
                  <c:v>572.79999999999995</c:v>
                </c:pt>
                <c:pt idx="33">
                  <c:v>411.7</c:v>
                </c:pt>
                <c:pt idx="34">
                  <c:v>298.7</c:v>
                </c:pt>
                <c:pt idx="35">
                  <c:v>33</c:v>
                </c:pt>
                <c:pt idx="36">
                  <c:v>6.3</c:v>
                </c:pt>
                <c:pt idx="37">
                  <c:v>49.5</c:v>
                </c:pt>
                <c:pt idx="38">
                  <c:v>17.3</c:v>
                </c:pt>
                <c:pt idx="39">
                  <c:v>62.2</c:v>
                </c:pt>
                <c:pt idx="40">
                  <c:v>235.2</c:v>
                </c:pt>
                <c:pt idx="41">
                  <c:v>422.9</c:v>
                </c:pt>
                <c:pt idx="42">
                  <c:v>479</c:v>
                </c:pt>
                <c:pt idx="43">
                  <c:v>588.29999999999995</c:v>
                </c:pt>
                <c:pt idx="44">
                  <c:v>565.70000000000005</c:v>
                </c:pt>
                <c:pt idx="45">
                  <c:v>405.1</c:v>
                </c:pt>
                <c:pt idx="46">
                  <c:v>227.6</c:v>
                </c:pt>
                <c:pt idx="47">
                  <c:v>18.8</c:v>
                </c:pt>
                <c:pt idx="48">
                  <c:v>5.6</c:v>
                </c:pt>
                <c:pt idx="49">
                  <c:v>16.8</c:v>
                </c:pt>
                <c:pt idx="50">
                  <c:v>53.1</c:v>
                </c:pt>
                <c:pt idx="51">
                  <c:v>53.3</c:v>
                </c:pt>
                <c:pt idx="52">
                  <c:v>232.9</c:v>
                </c:pt>
                <c:pt idx="53">
                  <c:v>435.9</c:v>
                </c:pt>
                <c:pt idx="54">
                  <c:v>475.5</c:v>
                </c:pt>
                <c:pt idx="55">
                  <c:v>572.79999999999995</c:v>
                </c:pt>
                <c:pt idx="56">
                  <c:v>548.1</c:v>
                </c:pt>
                <c:pt idx="57">
                  <c:v>435.9</c:v>
                </c:pt>
                <c:pt idx="58">
                  <c:v>202.9</c:v>
                </c:pt>
                <c:pt idx="59">
                  <c:v>28.7</c:v>
                </c:pt>
                <c:pt idx="60">
                  <c:v>6.1</c:v>
                </c:pt>
                <c:pt idx="61">
                  <c:v>4.5999999999999996</c:v>
                </c:pt>
                <c:pt idx="62">
                  <c:v>25.9</c:v>
                </c:pt>
                <c:pt idx="63">
                  <c:v>55.9</c:v>
                </c:pt>
                <c:pt idx="64">
                  <c:v>211.3</c:v>
                </c:pt>
                <c:pt idx="65">
                  <c:v>398</c:v>
                </c:pt>
                <c:pt idx="66">
                  <c:v>481.1</c:v>
                </c:pt>
                <c:pt idx="67">
                  <c:v>598.9</c:v>
                </c:pt>
                <c:pt idx="68">
                  <c:v>577.29999999999995</c:v>
                </c:pt>
                <c:pt idx="69">
                  <c:v>400.6</c:v>
                </c:pt>
                <c:pt idx="70">
                  <c:v>202.9</c:v>
                </c:pt>
                <c:pt idx="71">
                  <c:v>22.4</c:v>
                </c:pt>
                <c:pt idx="72">
                  <c:v>5.6</c:v>
                </c:pt>
                <c:pt idx="73">
                  <c:v>6.3</c:v>
                </c:pt>
                <c:pt idx="74">
                  <c:v>21.8</c:v>
                </c:pt>
                <c:pt idx="75">
                  <c:v>89.7</c:v>
                </c:pt>
                <c:pt idx="76">
                  <c:v>245.4</c:v>
                </c:pt>
                <c:pt idx="77">
                  <c:v>426.5</c:v>
                </c:pt>
                <c:pt idx="78">
                  <c:v>472.2</c:v>
                </c:pt>
                <c:pt idx="79">
                  <c:v>559.6</c:v>
                </c:pt>
                <c:pt idx="80">
                  <c:v>589.79999999999995</c:v>
                </c:pt>
                <c:pt idx="81">
                  <c:v>445.3</c:v>
                </c:pt>
                <c:pt idx="82">
                  <c:v>115.6</c:v>
                </c:pt>
                <c:pt idx="83">
                  <c:v>22.4</c:v>
                </c:pt>
                <c:pt idx="84">
                  <c:v>6.6</c:v>
                </c:pt>
                <c:pt idx="85">
                  <c:v>4.5999999999999996</c:v>
                </c:pt>
                <c:pt idx="86">
                  <c:v>35.6</c:v>
                </c:pt>
                <c:pt idx="87">
                  <c:v>145.5</c:v>
                </c:pt>
                <c:pt idx="88">
                  <c:v>214.6</c:v>
                </c:pt>
                <c:pt idx="89">
                  <c:v>379.7</c:v>
                </c:pt>
                <c:pt idx="90">
                  <c:v>492.8</c:v>
                </c:pt>
                <c:pt idx="91">
                  <c:v>586.20000000000005</c:v>
                </c:pt>
                <c:pt idx="92">
                  <c:v>557.29999999999995</c:v>
                </c:pt>
                <c:pt idx="93">
                  <c:v>448.6</c:v>
                </c:pt>
                <c:pt idx="94">
                  <c:v>135.4</c:v>
                </c:pt>
                <c:pt idx="95">
                  <c:v>24.9</c:v>
                </c:pt>
                <c:pt idx="96">
                  <c:v>5.6</c:v>
                </c:pt>
                <c:pt idx="97">
                  <c:v>4.5999999999999996</c:v>
                </c:pt>
                <c:pt idx="98">
                  <c:v>58.4</c:v>
                </c:pt>
                <c:pt idx="99">
                  <c:v>87.9</c:v>
                </c:pt>
                <c:pt idx="100">
                  <c:v>214.4</c:v>
                </c:pt>
                <c:pt idx="101">
                  <c:v>411.2</c:v>
                </c:pt>
                <c:pt idx="102">
                  <c:v>472.9</c:v>
                </c:pt>
                <c:pt idx="103">
                  <c:v>584.20000000000005</c:v>
                </c:pt>
                <c:pt idx="104">
                  <c:v>550.20000000000005</c:v>
                </c:pt>
                <c:pt idx="105">
                  <c:v>410.5</c:v>
                </c:pt>
                <c:pt idx="106">
                  <c:v>103.4</c:v>
                </c:pt>
                <c:pt idx="107">
                  <c:v>18.8</c:v>
                </c:pt>
                <c:pt idx="108">
                  <c:v>8.6</c:v>
                </c:pt>
                <c:pt idx="109">
                  <c:v>42.4</c:v>
                </c:pt>
                <c:pt idx="110">
                  <c:v>21.1</c:v>
                </c:pt>
                <c:pt idx="111">
                  <c:v>57.1</c:v>
                </c:pt>
                <c:pt idx="112">
                  <c:v>218.2</c:v>
                </c:pt>
                <c:pt idx="113">
                  <c:v>397.5</c:v>
                </c:pt>
                <c:pt idx="114">
                  <c:v>484.4</c:v>
                </c:pt>
                <c:pt idx="115">
                  <c:v>578.1</c:v>
                </c:pt>
                <c:pt idx="116">
                  <c:v>562.6</c:v>
                </c:pt>
                <c:pt idx="117">
                  <c:v>404.6</c:v>
                </c:pt>
                <c:pt idx="118">
                  <c:v>124</c:v>
                </c:pt>
                <c:pt idx="119">
                  <c:v>24.9</c:v>
                </c:pt>
                <c:pt idx="120">
                  <c:v>9.4</c:v>
                </c:pt>
                <c:pt idx="121">
                  <c:v>4.5999999999999996</c:v>
                </c:pt>
                <c:pt idx="122">
                  <c:v>38.1</c:v>
                </c:pt>
                <c:pt idx="123">
                  <c:v>119.6</c:v>
                </c:pt>
                <c:pt idx="124">
                  <c:v>219.5</c:v>
                </c:pt>
                <c:pt idx="125">
                  <c:v>440.7</c:v>
                </c:pt>
                <c:pt idx="126">
                  <c:v>484.1</c:v>
                </c:pt>
                <c:pt idx="127">
                  <c:v>573.5</c:v>
                </c:pt>
                <c:pt idx="128">
                  <c:v>530.9</c:v>
                </c:pt>
                <c:pt idx="129">
                  <c:v>404.9</c:v>
                </c:pt>
                <c:pt idx="130">
                  <c:v>163.80000000000001</c:v>
                </c:pt>
                <c:pt idx="131">
                  <c:v>22.6</c:v>
                </c:pt>
                <c:pt idx="132">
                  <c:v>5.6</c:v>
                </c:pt>
                <c:pt idx="133">
                  <c:v>22.9</c:v>
                </c:pt>
                <c:pt idx="134">
                  <c:v>62.7</c:v>
                </c:pt>
                <c:pt idx="135">
                  <c:v>122.4</c:v>
                </c:pt>
                <c:pt idx="136">
                  <c:v>213.4</c:v>
                </c:pt>
                <c:pt idx="137">
                  <c:v>438.4</c:v>
                </c:pt>
                <c:pt idx="138">
                  <c:v>484.1</c:v>
                </c:pt>
                <c:pt idx="139">
                  <c:v>597.4</c:v>
                </c:pt>
                <c:pt idx="140">
                  <c:v>534.4</c:v>
                </c:pt>
                <c:pt idx="141">
                  <c:v>417.1</c:v>
                </c:pt>
                <c:pt idx="142">
                  <c:v>272.5</c:v>
                </c:pt>
                <c:pt idx="143">
                  <c:v>18.8</c:v>
                </c:pt>
                <c:pt idx="144">
                  <c:v>5.6</c:v>
                </c:pt>
                <c:pt idx="145">
                  <c:v>58.9</c:v>
                </c:pt>
                <c:pt idx="146">
                  <c:v>23.4</c:v>
                </c:pt>
                <c:pt idx="147">
                  <c:v>81</c:v>
                </c:pt>
                <c:pt idx="148">
                  <c:v>223.5</c:v>
                </c:pt>
                <c:pt idx="149">
                  <c:v>424.9</c:v>
                </c:pt>
                <c:pt idx="150">
                  <c:v>484.1</c:v>
                </c:pt>
                <c:pt idx="151">
                  <c:v>632.5</c:v>
                </c:pt>
                <c:pt idx="152">
                  <c:v>534.4</c:v>
                </c:pt>
                <c:pt idx="153">
                  <c:v>383.5</c:v>
                </c:pt>
                <c:pt idx="154">
                  <c:v>181.1</c:v>
                </c:pt>
                <c:pt idx="155">
                  <c:v>31</c:v>
                </c:pt>
                <c:pt idx="156">
                  <c:v>0.3</c:v>
                </c:pt>
                <c:pt idx="157">
                  <c:v>2.5</c:v>
                </c:pt>
                <c:pt idx="158">
                  <c:v>33.5</c:v>
                </c:pt>
                <c:pt idx="159">
                  <c:v>58.4</c:v>
                </c:pt>
                <c:pt idx="160">
                  <c:v>142.5</c:v>
                </c:pt>
                <c:pt idx="161">
                  <c:v>333.5</c:v>
                </c:pt>
                <c:pt idx="162">
                  <c:v>526.29999999999995</c:v>
                </c:pt>
                <c:pt idx="163">
                  <c:v>569</c:v>
                </c:pt>
                <c:pt idx="164">
                  <c:v>561.79999999999995</c:v>
                </c:pt>
                <c:pt idx="165">
                  <c:v>464.8</c:v>
                </c:pt>
                <c:pt idx="166">
                  <c:v>80.8</c:v>
                </c:pt>
                <c:pt idx="167">
                  <c:v>7.6</c:v>
                </c:pt>
                <c:pt idx="168">
                  <c:v>0.3</c:v>
                </c:pt>
                <c:pt idx="169">
                  <c:v>7.1</c:v>
                </c:pt>
                <c:pt idx="170">
                  <c:v>9.9</c:v>
                </c:pt>
                <c:pt idx="171">
                  <c:v>34</c:v>
                </c:pt>
                <c:pt idx="172">
                  <c:v>147.6</c:v>
                </c:pt>
                <c:pt idx="173">
                  <c:v>285.5</c:v>
                </c:pt>
                <c:pt idx="174">
                  <c:v>475.7</c:v>
                </c:pt>
                <c:pt idx="175">
                  <c:v>539.5</c:v>
                </c:pt>
                <c:pt idx="176">
                  <c:v>500.6</c:v>
                </c:pt>
                <c:pt idx="177">
                  <c:v>320.8</c:v>
                </c:pt>
                <c:pt idx="178">
                  <c:v>233.4</c:v>
                </c:pt>
                <c:pt idx="179">
                  <c:v>49.8</c:v>
                </c:pt>
                <c:pt idx="180">
                  <c:v>0.3</c:v>
                </c:pt>
                <c:pt idx="181">
                  <c:v>10.7</c:v>
                </c:pt>
                <c:pt idx="182">
                  <c:v>35.6</c:v>
                </c:pt>
                <c:pt idx="183">
                  <c:v>73.7</c:v>
                </c:pt>
                <c:pt idx="184">
                  <c:v>294.10000000000002</c:v>
                </c:pt>
                <c:pt idx="185">
                  <c:v>263.10000000000002</c:v>
                </c:pt>
                <c:pt idx="186">
                  <c:v>579.4</c:v>
                </c:pt>
                <c:pt idx="187">
                  <c:v>494</c:v>
                </c:pt>
                <c:pt idx="188">
                  <c:v>516.9</c:v>
                </c:pt>
                <c:pt idx="189">
                  <c:v>395.5</c:v>
                </c:pt>
                <c:pt idx="190">
                  <c:v>152.4</c:v>
                </c:pt>
                <c:pt idx="191">
                  <c:v>27.2</c:v>
                </c:pt>
                <c:pt idx="192">
                  <c:v>0.3</c:v>
                </c:pt>
                <c:pt idx="193">
                  <c:v>3.3</c:v>
                </c:pt>
                <c:pt idx="194">
                  <c:v>84.6</c:v>
                </c:pt>
                <c:pt idx="195">
                  <c:v>54.9</c:v>
                </c:pt>
                <c:pt idx="196">
                  <c:v>234.4</c:v>
                </c:pt>
                <c:pt idx="197">
                  <c:v>355.1</c:v>
                </c:pt>
                <c:pt idx="198">
                  <c:v>427.2</c:v>
                </c:pt>
                <c:pt idx="199">
                  <c:v>665.7</c:v>
                </c:pt>
                <c:pt idx="200">
                  <c:v>578.4</c:v>
                </c:pt>
                <c:pt idx="201">
                  <c:v>463</c:v>
                </c:pt>
                <c:pt idx="202">
                  <c:v>136.9</c:v>
                </c:pt>
                <c:pt idx="203">
                  <c:v>11.9</c:v>
                </c:pt>
                <c:pt idx="204">
                  <c:v>0.3</c:v>
                </c:pt>
                <c:pt idx="205">
                  <c:v>8.9</c:v>
                </c:pt>
                <c:pt idx="206">
                  <c:v>32</c:v>
                </c:pt>
                <c:pt idx="207">
                  <c:v>64</c:v>
                </c:pt>
                <c:pt idx="208">
                  <c:v>354.1</c:v>
                </c:pt>
                <c:pt idx="209">
                  <c:v>480.1</c:v>
                </c:pt>
                <c:pt idx="210">
                  <c:v>390.9</c:v>
                </c:pt>
                <c:pt idx="211">
                  <c:v>627.4</c:v>
                </c:pt>
                <c:pt idx="212">
                  <c:v>611.6</c:v>
                </c:pt>
                <c:pt idx="213">
                  <c:v>409.2</c:v>
                </c:pt>
                <c:pt idx="214">
                  <c:v>246.4</c:v>
                </c:pt>
                <c:pt idx="215">
                  <c:v>7.6</c:v>
                </c:pt>
                <c:pt idx="216">
                  <c:v>0.3</c:v>
                </c:pt>
                <c:pt idx="217">
                  <c:v>2.8</c:v>
                </c:pt>
                <c:pt idx="218">
                  <c:v>5.8</c:v>
                </c:pt>
                <c:pt idx="219">
                  <c:v>44.4</c:v>
                </c:pt>
                <c:pt idx="220">
                  <c:v>305.3</c:v>
                </c:pt>
                <c:pt idx="221">
                  <c:v>594.9</c:v>
                </c:pt>
                <c:pt idx="222">
                  <c:v>396.2</c:v>
                </c:pt>
                <c:pt idx="223">
                  <c:v>557.79999999999995</c:v>
                </c:pt>
                <c:pt idx="224">
                  <c:v>491.7</c:v>
                </c:pt>
                <c:pt idx="225">
                  <c:v>310.10000000000002</c:v>
                </c:pt>
                <c:pt idx="226">
                  <c:v>143</c:v>
                </c:pt>
                <c:pt idx="227">
                  <c:v>21.8</c:v>
                </c:pt>
                <c:pt idx="228">
                  <c:v>0.3</c:v>
                </c:pt>
                <c:pt idx="229">
                  <c:v>2.5</c:v>
                </c:pt>
                <c:pt idx="230">
                  <c:v>21.1</c:v>
                </c:pt>
                <c:pt idx="231">
                  <c:v>26.9</c:v>
                </c:pt>
                <c:pt idx="232">
                  <c:v>207</c:v>
                </c:pt>
                <c:pt idx="233">
                  <c:v>390.4</c:v>
                </c:pt>
                <c:pt idx="234">
                  <c:v>476</c:v>
                </c:pt>
                <c:pt idx="235">
                  <c:v>549.1</c:v>
                </c:pt>
                <c:pt idx="236">
                  <c:v>478.8</c:v>
                </c:pt>
                <c:pt idx="237">
                  <c:v>433.6</c:v>
                </c:pt>
                <c:pt idx="238">
                  <c:v>207.8</c:v>
                </c:pt>
                <c:pt idx="239">
                  <c:v>33.5</c:v>
                </c:pt>
                <c:pt idx="240">
                  <c:v>16.5</c:v>
                </c:pt>
                <c:pt idx="241">
                  <c:v>2.5</c:v>
                </c:pt>
                <c:pt idx="242">
                  <c:v>5.8</c:v>
                </c:pt>
                <c:pt idx="243">
                  <c:v>65.5</c:v>
                </c:pt>
                <c:pt idx="244">
                  <c:v>126.5</c:v>
                </c:pt>
                <c:pt idx="245">
                  <c:v>608.79999999999995</c:v>
                </c:pt>
                <c:pt idx="246">
                  <c:v>592.29999999999995</c:v>
                </c:pt>
                <c:pt idx="247">
                  <c:v>665.2</c:v>
                </c:pt>
                <c:pt idx="248">
                  <c:v>575.1</c:v>
                </c:pt>
                <c:pt idx="249">
                  <c:v>369.8</c:v>
                </c:pt>
                <c:pt idx="250">
                  <c:v>164.3</c:v>
                </c:pt>
                <c:pt idx="251">
                  <c:v>10.7</c:v>
                </c:pt>
                <c:pt idx="252">
                  <c:v>0.3</c:v>
                </c:pt>
                <c:pt idx="253">
                  <c:v>2.5</c:v>
                </c:pt>
                <c:pt idx="254">
                  <c:v>30.7</c:v>
                </c:pt>
                <c:pt idx="255">
                  <c:v>69.8</c:v>
                </c:pt>
                <c:pt idx="256">
                  <c:v>307.10000000000002</c:v>
                </c:pt>
                <c:pt idx="257">
                  <c:v>358.9</c:v>
                </c:pt>
                <c:pt idx="258">
                  <c:v>464.6</c:v>
                </c:pt>
                <c:pt idx="259">
                  <c:v>529.1</c:v>
                </c:pt>
                <c:pt idx="260">
                  <c:v>473.5</c:v>
                </c:pt>
                <c:pt idx="261">
                  <c:v>543.6</c:v>
                </c:pt>
                <c:pt idx="262">
                  <c:v>117.6</c:v>
                </c:pt>
                <c:pt idx="263">
                  <c:v>64.3</c:v>
                </c:pt>
                <c:pt idx="264">
                  <c:v>2.2999999999999998</c:v>
                </c:pt>
                <c:pt idx="265">
                  <c:v>16.8</c:v>
                </c:pt>
                <c:pt idx="266">
                  <c:v>45</c:v>
                </c:pt>
                <c:pt idx="267">
                  <c:v>123.4</c:v>
                </c:pt>
                <c:pt idx="268">
                  <c:v>174.8</c:v>
                </c:pt>
                <c:pt idx="269">
                  <c:v>432.1</c:v>
                </c:pt>
                <c:pt idx="270">
                  <c:v>447.3</c:v>
                </c:pt>
                <c:pt idx="271">
                  <c:v>521.5</c:v>
                </c:pt>
                <c:pt idx="272">
                  <c:v>557.29999999999995</c:v>
                </c:pt>
                <c:pt idx="273">
                  <c:v>506</c:v>
                </c:pt>
                <c:pt idx="274">
                  <c:v>105.2</c:v>
                </c:pt>
                <c:pt idx="275">
                  <c:v>29.7</c:v>
                </c:pt>
                <c:pt idx="276">
                  <c:v>14</c:v>
                </c:pt>
                <c:pt idx="277">
                  <c:v>7.9</c:v>
                </c:pt>
                <c:pt idx="278">
                  <c:v>22.4</c:v>
                </c:pt>
                <c:pt idx="279">
                  <c:v>61</c:v>
                </c:pt>
                <c:pt idx="280">
                  <c:v>272.5</c:v>
                </c:pt>
                <c:pt idx="281">
                  <c:v>387.9</c:v>
                </c:pt>
                <c:pt idx="282">
                  <c:v>602.70000000000005</c:v>
                </c:pt>
                <c:pt idx="283">
                  <c:v>542.29999999999995</c:v>
                </c:pt>
                <c:pt idx="284">
                  <c:v>612.1</c:v>
                </c:pt>
                <c:pt idx="285">
                  <c:v>343.4</c:v>
                </c:pt>
                <c:pt idx="286">
                  <c:v>89.2</c:v>
                </c:pt>
                <c:pt idx="287">
                  <c:v>7.9</c:v>
                </c:pt>
                <c:pt idx="288">
                  <c:v>0.5</c:v>
                </c:pt>
                <c:pt idx="289">
                  <c:v>5.3</c:v>
                </c:pt>
                <c:pt idx="290">
                  <c:v>23.6</c:v>
                </c:pt>
                <c:pt idx="291">
                  <c:v>136.9</c:v>
                </c:pt>
                <c:pt idx="292">
                  <c:v>203.7</c:v>
                </c:pt>
                <c:pt idx="293">
                  <c:v>424.9</c:v>
                </c:pt>
                <c:pt idx="294">
                  <c:v>551.20000000000005</c:v>
                </c:pt>
                <c:pt idx="295">
                  <c:v>684.5</c:v>
                </c:pt>
                <c:pt idx="296">
                  <c:v>531.1</c:v>
                </c:pt>
                <c:pt idx="297">
                  <c:v>358.4</c:v>
                </c:pt>
                <c:pt idx="298">
                  <c:v>194.3</c:v>
                </c:pt>
                <c:pt idx="299">
                  <c:v>21.8</c:v>
                </c:pt>
                <c:pt idx="300">
                  <c:v>9.4</c:v>
                </c:pt>
                <c:pt idx="301">
                  <c:v>2.5</c:v>
                </c:pt>
                <c:pt idx="302">
                  <c:v>24.9</c:v>
                </c:pt>
                <c:pt idx="303">
                  <c:v>101.3</c:v>
                </c:pt>
                <c:pt idx="304">
                  <c:v>202.2</c:v>
                </c:pt>
                <c:pt idx="305">
                  <c:v>265.39999999999998</c:v>
                </c:pt>
                <c:pt idx="306">
                  <c:v>591.1</c:v>
                </c:pt>
                <c:pt idx="307">
                  <c:v>683.5</c:v>
                </c:pt>
                <c:pt idx="308">
                  <c:v>419.6</c:v>
                </c:pt>
                <c:pt idx="309">
                  <c:v>433.6</c:v>
                </c:pt>
                <c:pt idx="310">
                  <c:v>132.30000000000001</c:v>
                </c:pt>
                <c:pt idx="311">
                  <c:v>42.7</c:v>
                </c:pt>
                <c:pt idx="312">
                  <c:v>0.3</c:v>
                </c:pt>
                <c:pt idx="313">
                  <c:v>16</c:v>
                </c:pt>
                <c:pt idx="314">
                  <c:v>48.8</c:v>
                </c:pt>
                <c:pt idx="315">
                  <c:v>47.2</c:v>
                </c:pt>
                <c:pt idx="316">
                  <c:v>187.5</c:v>
                </c:pt>
                <c:pt idx="317">
                  <c:v>414.5</c:v>
                </c:pt>
                <c:pt idx="318">
                  <c:v>485.6</c:v>
                </c:pt>
                <c:pt idx="319">
                  <c:v>598.4</c:v>
                </c:pt>
                <c:pt idx="320">
                  <c:v>503.2</c:v>
                </c:pt>
                <c:pt idx="321">
                  <c:v>357.9</c:v>
                </c:pt>
                <c:pt idx="322">
                  <c:v>30.7</c:v>
                </c:pt>
                <c:pt idx="323">
                  <c:v>10.9</c:v>
                </c:pt>
                <c:pt idx="324">
                  <c:v>0.3</c:v>
                </c:pt>
                <c:pt idx="325">
                  <c:v>9.1</c:v>
                </c:pt>
                <c:pt idx="326">
                  <c:v>17.3</c:v>
                </c:pt>
                <c:pt idx="327">
                  <c:v>65</c:v>
                </c:pt>
                <c:pt idx="328">
                  <c:v>282.39999999999998</c:v>
                </c:pt>
                <c:pt idx="329">
                  <c:v>310.89999999999998</c:v>
                </c:pt>
                <c:pt idx="330">
                  <c:v>443.5</c:v>
                </c:pt>
                <c:pt idx="331">
                  <c:v>627.9</c:v>
                </c:pt>
                <c:pt idx="332">
                  <c:v>724.2</c:v>
                </c:pt>
                <c:pt idx="333">
                  <c:v>362.5</c:v>
                </c:pt>
                <c:pt idx="334">
                  <c:v>78</c:v>
                </c:pt>
                <c:pt idx="335">
                  <c:v>8.4</c:v>
                </c:pt>
                <c:pt idx="336">
                  <c:v>0.3</c:v>
                </c:pt>
                <c:pt idx="337">
                  <c:v>2.5</c:v>
                </c:pt>
                <c:pt idx="338">
                  <c:v>28.2</c:v>
                </c:pt>
                <c:pt idx="339">
                  <c:v>94</c:v>
                </c:pt>
                <c:pt idx="340">
                  <c:v>187.5</c:v>
                </c:pt>
                <c:pt idx="341">
                  <c:v>275.3</c:v>
                </c:pt>
                <c:pt idx="342">
                  <c:v>407.7</c:v>
                </c:pt>
                <c:pt idx="343">
                  <c:v>519.20000000000005</c:v>
                </c:pt>
                <c:pt idx="344">
                  <c:v>569.20000000000005</c:v>
                </c:pt>
                <c:pt idx="345">
                  <c:v>432.1</c:v>
                </c:pt>
                <c:pt idx="346">
                  <c:v>182.4</c:v>
                </c:pt>
                <c:pt idx="347">
                  <c:v>44.2</c:v>
                </c:pt>
                <c:pt idx="348">
                  <c:v>0.3</c:v>
                </c:pt>
                <c:pt idx="349">
                  <c:v>2.5</c:v>
                </c:pt>
                <c:pt idx="350">
                  <c:v>35.299999999999997</c:v>
                </c:pt>
                <c:pt idx="351">
                  <c:v>64.3</c:v>
                </c:pt>
                <c:pt idx="352">
                  <c:v>159.30000000000001</c:v>
                </c:pt>
                <c:pt idx="353">
                  <c:v>329.4</c:v>
                </c:pt>
                <c:pt idx="354">
                  <c:v>404.4</c:v>
                </c:pt>
                <c:pt idx="355">
                  <c:v>469.6</c:v>
                </c:pt>
                <c:pt idx="356">
                  <c:v>509</c:v>
                </c:pt>
                <c:pt idx="357">
                  <c:v>433.6</c:v>
                </c:pt>
                <c:pt idx="358">
                  <c:v>217.2</c:v>
                </c:pt>
                <c:pt idx="359">
                  <c:v>9.9</c:v>
                </c:pt>
                <c:pt idx="360">
                  <c:v>27.7</c:v>
                </c:pt>
                <c:pt idx="361">
                  <c:v>30.2</c:v>
                </c:pt>
                <c:pt idx="362">
                  <c:v>34</c:v>
                </c:pt>
                <c:pt idx="363">
                  <c:v>98</c:v>
                </c:pt>
                <c:pt idx="364">
                  <c:v>245.1</c:v>
                </c:pt>
                <c:pt idx="365">
                  <c:v>407.2</c:v>
                </c:pt>
                <c:pt idx="366">
                  <c:v>434.8</c:v>
                </c:pt>
                <c:pt idx="367">
                  <c:v>571</c:v>
                </c:pt>
                <c:pt idx="368">
                  <c:v>530.1</c:v>
                </c:pt>
                <c:pt idx="369">
                  <c:v>567.20000000000005</c:v>
                </c:pt>
                <c:pt idx="370">
                  <c:v>133.9</c:v>
                </c:pt>
                <c:pt idx="371">
                  <c:v>9.4</c:v>
                </c:pt>
                <c:pt idx="372">
                  <c:v>8.1</c:v>
                </c:pt>
                <c:pt idx="373">
                  <c:v>20.3</c:v>
                </c:pt>
                <c:pt idx="374">
                  <c:v>25.7</c:v>
                </c:pt>
                <c:pt idx="375">
                  <c:v>78.5</c:v>
                </c:pt>
                <c:pt idx="376">
                  <c:v>229.6</c:v>
                </c:pt>
                <c:pt idx="377">
                  <c:v>372.4</c:v>
                </c:pt>
                <c:pt idx="378">
                  <c:v>574.5</c:v>
                </c:pt>
                <c:pt idx="379">
                  <c:v>631.70000000000005</c:v>
                </c:pt>
                <c:pt idx="380">
                  <c:v>505.5</c:v>
                </c:pt>
                <c:pt idx="381">
                  <c:v>418.6</c:v>
                </c:pt>
                <c:pt idx="382">
                  <c:v>258.10000000000002</c:v>
                </c:pt>
                <c:pt idx="383">
                  <c:v>24.4</c:v>
                </c:pt>
                <c:pt idx="384">
                  <c:v>17.3</c:v>
                </c:pt>
                <c:pt idx="385">
                  <c:v>5.0999999999999996</c:v>
                </c:pt>
                <c:pt idx="386">
                  <c:v>31.7</c:v>
                </c:pt>
                <c:pt idx="387">
                  <c:v>116.8</c:v>
                </c:pt>
                <c:pt idx="388">
                  <c:v>165.4</c:v>
                </c:pt>
                <c:pt idx="389">
                  <c:v>512.1</c:v>
                </c:pt>
                <c:pt idx="390">
                  <c:v>556.5</c:v>
                </c:pt>
                <c:pt idx="391">
                  <c:v>616.5</c:v>
                </c:pt>
                <c:pt idx="392">
                  <c:v>634.20000000000005</c:v>
                </c:pt>
                <c:pt idx="393">
                  <c:v>410.7</c:v>
                </c:pt>
                <c:pt idx="394">
                  <c:v>139.69999999999999</c:v>
                </c:pt>
                <c:pt idx="395">
                  <c:v>47</c:v>
                </c:pt>
                <c:pt idx="396">
                  <c:v>0.3</c:v>
                </c:pt>
                <c:pt idx="397">
                  <c:v>23.9</c:v>
                </c:pt>
                <c:pt idx="398">
                  <c:v>34.5</c:v>
                </c:pt>
                <c:pt idx="399">
                  <c:v>50.8</c:v>
                </c:pt>
                <c:pt idx="400">
                  <c:v>333.8</c:v>
                </c:pt>
                <c:pt idx="401">
                  <c:v>408.7</c:v>
                </c:pt>
                <c:pt idx="402">
                  <c:v>450.3</c:v>
                </c:pt>
                <c:pt idx="403">
                  <c:v>595.9</c:v>
                </c:pt>
                <c:pt idx="404">
                  <c:v>421.1</c:v>
                </c:pt>
                <c:pt idx="405">
                  <c:v>509.8</c:v>
                </c:pt>
                <c:pt idx="406">
                  <c:v>421.6</c:v>
                </c:pt>
                <c:pt idx="407">
                  <c:v>55.4</c:v>
                </c:pt>
                <c:pt idx="408">
                  <c:v>0.3</c:v>
                </c:pt>
                <c:pt idx="409">
                  <c:v>4.0999999999999996</c:v>
                </c:pt>
                <c:pt idx="410">
                  <c:v>135.4</c:v>
                </c:pt>
                <c:pt idx="411">
                  <c:v>144.5</c:v>
                </c:pt>
                <c:pt idx="412">
                  <c:v>289.8</c:v>
                </c:pt>
                <c:pt idx="413">
                  <c:v>472.9</c:v>
                </c:pt>
                <c:pt idx="414">
                  <c:v>358.6</c:v>
                </c:pt>
                <c:pt idx="415">
                  <c:v>574.79999999999995</c:v>
                </c:pt>
                <c:pt idx="416">
                  <c:v>575.1</c:v>
                </c:pt>
                <c:pt idx="417">
                  <c:v>428.5</c:v>
                </c:pt>
                <c:pt idx="418">
                  <c:v>10.4</c:v>
                </c:pt>
                <c:pt idx="419">
                  <c:v>0</c:v>
                </c:pt>
                <c:pt idx="420">
                  <c:v>0</c:v>
                </c:pt>
                <c:pt idx="421">
                  <c:v>48.5</c:v>
                </c:pt>
                <c:pt idx="422">
                  <c:v>18.8</c:v>
                </c:pt>
                <c:pt idx="423">
                  <c:v>26.9</c:v>
                </c:pt>
                <c:pt idx="424">
                  <c:v>294.39999999999998</c:v>
                </c:pt>
                <c:pt idx="425">
                  <c:v>261.60000000000002</c:v>
                </c:pt>
                <c:pt idx="426">
                  <c:v>443</c:v>
                </c:pt>
                <c:pt idx="427">
                  <c:v>485.9</c:v>
                </c:pt>
                <c:pt idx="428">
                  <c:v>725.7</c:v>
                </c:pt>
                <c:pt idx="429">
                  <c:v>369.8</c:v>
                </c:pt>
                <c:pt idx="430">
                  <c:v>156.5</c:v>
                </c:pt>
                <c:pt idx="431">
                  <c:v>63.5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160.80000000000001</c:v>
                </c:pt>
                <c:pt idx="436">
                  <c:v>81</c:v>
                </c:pt>
                <c:pt idx="437">
                  <c:v>329.9</c:v>
                </c:pt>
                <c:pt idx="438">
                  <c:v>591</c:v>
                </c:pt>
                <c:pt idx="439">
                  <c:v>604</c:v>
                </c:pt>
                <c:pt idx="440">
                  <c:v>808</c:v>
                </c:pt>
                <c:pt idx="441">
                  <c:v>356.1</c:v>
                </c:pt>
                <c:pt idx="442">
                  <c:v>190</c:v>
                </c:pt>
                <c:pt idx="443">
                  <c:v>14.5</c:v>
                </c:pt>
                <c:pt idx="444">
                  <c:v>25.4</c:v>
                </c:pt>
                <c:pt idx="445">
                  <c:v>5.6</c:v>
                </c:pt>
                <c:pt idx="446">
                  <c:v>156</c:v>
                </c:pt>
                <c:pt idx="447">
                  <c:v>234.7</c:v>
                </c:pt>
                <c:pt idx="448">
                  <c:v>276.89999999999998</c:v>
                </c:pt>
                <c:pt idx="449">
                  <c:v>342.1</c:v>
                </c:pt>
                <c:pt idx="450">
                  <c:v>206</c:v>
                </c:pt>
                <c:pt idx="451">
                  <c:v>417.3</c:v>
                </c:pt>
                <c:pt idx="452">
                  <c:v>661.7</c:v>
                </c:pt>
                <c:pt idx="453">
                  <c:v>346.7</c:v>
                </c:pt>
                <c:pt idx="454">
                  <c:v>344.2</c:v>
                </c:pt>
                <c:pt idx="455">
                  <c:v>49</c:v>
                </c:pt>
                <c:pt idx="456">
                  <c:v>36.1</c:v>
                </c:pt>
                <c:pt idx="457">
                  <c:v>0</c:v>
                </c:pt>
                <c:pt idx="458">
                  <c:v>0</c:v>
                </c:pt>
                <c:pt idx="459">
                  <c:v>48.8</c:v>
                </c:pt>
                <c:pt idx="460">
                  <c:v>377.7</c:v>
                </c:pt>
                <c:pt idx="461">
                  <c:v>855.5</c:v>
                </c:pt>
                <c:pt idx="462">
                  <c:v>308.89999999999998</c:v>
                </c:pt>
                <c:pt idx="463">
                  <c:v>440.2</c:v>
                </c:pt>
                <c:pt idx="464">
                  <c:v>590</c:v>
                </c:pt>
                <c:pt idx="465">
                  <c:v>510.8</c:v>
                </c:pt>
                <c:pt idx="466">
                  <c:v>289.60000000000002</c:v>
                </c:pt>
                <c:pt idx="467">
                  <c:v>0</c:v>
                </c:pt>
                <c:pt idx="468">
                  <c:v>19.8</c:v>
                </c:pt>
                <c:pt idx="469">
                  <c:v>0.5</c:v>
                </c:pt>
                <c:pt idx="470">
                  <c:v>55.4</c:v>
                </c:pt>
                <c:pt idx="471">
                  <c:v>30</c:v>
                </c:pt>
                <c:pt idx="472">
                  <c:v>168.7</c:v>
                </c:pt>
                <c:pt idx="473">
                  <c:v>450.8</c:v>
                </c:pt>
                <c:pt idx="474">
                  <c:v>453.9</c:v>
                </c:pt>
                <c:pt idx="475">
                  <c:v>442.5</c:v>
                </c:pt>
                <c:pt idx="476">
                  <c:v>573</c:v>
                </c:pt>
                <c:pt idx="477">
                  <c:v>321.8</c:v>
                </c:pt>
                <c:pt idx="478">
                  <c:v>71.900000000000006</c:v>
                </c:pt>
                <c:pt idx="479">
                  <c:v>13.2</c:v>
                </c:pt>
                <c:pt idx="480">
                  <c:v>0</c:v>
                </c:pt>
                <c:pt idx="481">
                  <c:v>10.7</c:v>
                </c:pt>
                <c:pt idx="482">
                  <c:v>0</c:v>
                </c:pt>
                <c:pt idx="483">
                  <c:v>77.2</c:v>
                </c:pt>
                <c:pt idx="484">
                  <c:v>235.2</c:v>
                </c:pt>
                <c:pt idx="485">
                  <c:v>301.5</c:v>
                </c:pt>
                <c:pt idx="486">
                  <c:v>820.9</c:v>
                </c:pt>
                <c:pt idx="487">
                  <c:v>404.6</c:v>
                </c:pt>
                <c:pt idx="488">
                  <c:v>357.1</c:v>
                </c:pt>
                <c:pt idx="489">
                  <c:v>275.3</c:v>
                </c:pt>
                <c:pt idx="490">
                  <c:v>85.3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4.3</c:v>
                </c:pt>
                <c:pt idx="495">
                  <c:v>194.8</c:v>
                </c:pt>
                <c:pt idx="496">
                  <c:v>279.39999999999998</c:v>
                </c:pt>
                <c:pt idx="497">
                  <c:v>365.5</c:v>
                </c:pt>
                <c:pt idx="498">
                  <c:v>627.4</c:v>
                </c:pt>
                <c:pt idx="499">
                  <c:v>657.6</c:v>
                </c:pt>
                <c:pt idx="500">
                  <c:v>517.1</c:v>
                </c:pt>
                <c:pt idx="501">
                  <c:v>365.3</c:v>
                </c:pt>
                <c:pt idx="502">
                  <c:v>282.7</c:v>
                </c:pt>
                <c:pt idx="503">
                  <c:v>12.2</c:v>
                </c:pt>
                <c:pt idx="504">
                  <c:v>8.9</c:v>
                </c:pt>
                <c:pt idx="505">
                  <c:v>33.799999999999997</c:v>
                </c:pt>
                <c:pt idx="506">
                  <c:v>38.4</c:v>
                </c:pt>
                <c:pt idx="507">
                  <c:v>70.400000000000006</c:v>
                </c:pt>
                <c:pt idx="508">
                  <c:v>156.5</c:v>
                </c:pt>
                <c:pt idx="509">
                  <c:v>404.6</c:v>
                </c:pt>
                <c:pt idx="510">
                  <c:v>373.6</c:v>
                </c:pt>
                <c:pt idx="511">
                  <c:v>696.7</c:v>
                </c:pt>
                <c:pt idx="512">
                  <c:v>405.1</c:v>
                </c:pt>
                <c:pt idx="513">
                  <c:v>465.8</c:v>
                </c:pt>
                <c:pt idx="514">
                  <c:v>94.7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29.5</c:v>
                </c:pt>
                <c:pt idx="519">
                  <c:v>14.7</c:v>
                </c:pt>
                <c:pt idx="520">
                  <c:v>165.6</c:v>
                </c:pt>
                <c:pt idx="521">
                  <c:v>356.6</c:v>
                </c:pt>
                <c:pt idx="522">
                  <c:v>617.70000000000005</c:v>
                </c:pt>
                <c:pt idx="523">
                  <c:v>721.1</c:v>
                </c:pt>
                <c:pt idx="524">
                  <c:v>730.5</c:v>
                </c:pt>
                <c:pt idx="525">
                  <c:v>397.3</c:v>
                </c:pt>
                <c:pt idx="526">
                  <c:v>152.1</c:v>
                </c:pt>
                <c:pt idx="527">
                  <c:v>56.9</c:v>
                </c:pt>
                <c:pt idx="528">
                  <c:v>71.900000000000006</c:v>
                </c:pt>
                <c:pt idx="529">
                  <c:v>4.8</c:v>
                </c:pt>
                <c:pt idx="530">
                  <c:v>10.199999999999999</c:v>
                </c:pt>
                <c:pt idx="531">
                  <c:v>48</c:v>
                </c:pt>
                <c:pt idx="532">
                  <c:v>167.4</c:v>
                </c:pt>
                <c:pt idx="533">
                  <c:v>428.5</c:v>
                </c:pt>
                <c:pt idx="534">
                  <c:v>508</c:v>
                </c:pt>
                <c:pt idx="535">
                  <c:v>706.9</c:v>
                </c:pt>
                <c:pt idx="536">
                  <c:v>499.4</c:v>
                </c:pt>
                <c:pt idx="537">
                  <c:v>372.1</c:v>
                </c:pt>
                <c:pt idx="538">
                  <c:v>194.1</c:v>
                </c:pt>
                <c:pt idx="539">
                  <c:v>0</c:v>
                </c:pt>
                <c:pt idx="540">
                  <c:v>0</c:v>
                </c:pt>
                <c:pt idx="541">
                  <c:v>39.4</c:v>
                </c:pt>
                <c:pt idx="542">
                  <c:v>29.7</c:v>
                </c:pt>
                <c:pt idx="543">
                  <c:v>56.6</c:v>
                </c:pt>
                <c:pt idx="544">
                  <c:v>182.4</c:v>
                </c:pt>
                <c:pt idx="545">
                  <c:v>374.1</c:v>
                </c:pt>
                <c:pt idx="546">
                  <c:v>341.4</c:v>
                </c:pt>
                <c:pt idx="547">
                  <c:v>753.6</c:v>
                </c:pt>
                <c:pt idx="548">
                  <c:v>610.1</c:v>
                </c:pt>
                <c:pt idx="549">
                  <c:v>347.7</c:v>
                </c:pt>
                <c:pt idx="550">
                  <c:v>169.2</c:v>
                </c:pt>
                <c:pt idx="551">
                  <c:v>30.2</c:v>
                </c:pt>
                <c:pt idx="552">
                  <c:v>0</c:v>
                </c:pt>
                <c:pt idx="553">
                  <c:v>0</c:v>
                </c:pt>
                <c:pt idx="554">
                  <c:v>31.2</c:v>
                </c:pt>
                <c:pt idx="555">
                  <c:v>44.2</c:v>
                </c:pt>
                <c:pt idx="556">
                  <c:v>251.2</c:v>
                </c:pt>
                <c:pt idx="557">
                  <c:v>360.4</c:v>
                </c:pt>
                <c:pt idx="558">
                  <c:v>644.9</c:v>
                </c:pt>
                <c:pt idx="559">
                  <c:v>698</c:v>
                </c:pt>
                <c:pt idx="560">
                  <c:v>508</c:v>
                </c:pt>
                <c:pt idx="561">
                  <c:v>435.1</c:v>
                </c:pt>
                <c:pt idx="562">
                  <c:v>211.1</c:v>
                </c:pt>
                <c:pt idx="563">
                  <c:v>3.3</c:v>
                </c:pt>
                <c:pt idx="564">
                  <c:v>0</c:v>
                </c:pt>
                <c:pt idx="565">
                  <c:v>22.4</c:v>
                </c:pt>
                <c:pt idx="566">
                  <c:v>25.4</c:v>
                </c:pt>
                <c:pt idx="567">
                  <c:v>81.5</c:v>
                </c:pt>
                <c:pt idx="568">
                  <c:v>283</c:v>
                </c:pt>
                <c:pt idx="569">
                  <c:v>625.6</c:v>
                </c:pt>
                <c:pt idx="570">
                  <c:v>397.5</c:v>
                </c:pt>
                <c:pt idx="571">
                  <c:v>683</c:v>
                </c:pt>
                <c:pt idx="572">
                  <c:v>863.6</c:v>
                </c:pt>
                <c:pt idx="573">
                  <c:v>391.4</c:v>
                </c:pt>
                <c:pt idx="574">
                  <c:v>156.69999999999999</c:v>
                </c:pt>
                <c:pt idx="575">
                  <c:v>31.7</c:v>
                </c:pt>
                <c:pt idx="576">
                  <c:v>1.3</c:v>
                </c:pt>
                <c:pt idx="577">
                  <c:v>19</c:v>
                </c:pt>
                <c:pt idx="578">
                  <c:v>59.2</c:v>
                </c:pt>
                <c:pt idx="579">
                  <c:v>106.7</c:v>
                </c:pt>
                <c:pt idx="580">
                  <c:v>180.1</c:v>
                </c:pt>
                <c:pt idx="581">
                  <c:v>339.1</c:v>
                </c:pt>
                <c:pt idx="582">
                  <c:v>542.29999999999995</c:v>
                </c:pt>
                <c:pt idx="583">
                  <c:v>640.1</c:v>
                </c:pt>
                <c:pt idx="584">
                  <c:v>649.70000000000005</c:v>
                </c:pt>
                <c:pt idx="585">
                  <c:v>396.7</c:v>
                </c:pt>
                <c:pt idx="586">
                  <c:v>173</c:v>
                </c:pt>
                <c:pt idx="587">
                  <c:v>48</c:v>
                </c:pt>
                <c:pt idx="588">
                  <c:v>0</c:v>
                </c:pt>
                <c:pt idx="589">
                  <c:v>2.5</c:v>
                </c:pt>
                <c:pt idx="590">
                  <c:v>40.4</c:v>
                </c:pt>
                <c:pt idx="591">
                  <c:v>62.2</c:v>
                </c:pt>
                <c:pt idx="592">
                  <c:v>265.2</c:v>
                </c:pt>
                <c:pt idx="593">
                  <c:v>301.8</c:v>
                </c:pt>
                <c:pt idx="594">
                  <c:v>782.3</c:v>
                </c:pt>
                <c:pt idx="595">
                  <c:v>600.5</c:v>
                </c:pt>
                <c:pt idx="596">
                  <c:v>500.1</c:v>
                </c:pt>
                <c:pt idx="597">
                  <c:v>269.7</c:v>
                </c:pt>
                <c:pt idx="598">
                  <c:v>199.1</c:v>
                </c:pt>
                <c:pt idx="599">
                  <c:v>38.4</c:v>
                </c:pt>
                <c:pt idx="600">
                  <c:v>0</c:v>
                </c:pt>
                <c:pt idx="601">
                  <c:v>11.4</c:v>
                </c:pt>
                <c:pt idx="602">
                  <c:v>3.6</c:v>
                </c:pt>
                <c:pt idx="603">
                  <c:v>226.3</c:v>
                </c:pt>
                <c:pt idx="604">
                  <c:v>170.9</c:v>
                </c:pt>
                <c:pt idx="605">
                  <c:v>306.3</c:v>
                </c:pt>
                <c:pt idx="606">
                  <c:v>229.9</c:v>
                </c:pt>
                <c:pt idx="607">
                  <c:v>831.6</c:v>
                </c:pt>
                <c:pt idx="608">
                  <c:v>568.70000000000005</c:v>
                </c:pt>
                <c:pt idx="609">
                  <c:v>338.6</c:v>
                </c:pt>
                <c:pt idx="610">
                  <c:v>222</c:v>
                </c:pt>
                <c:pt idx="611">
                  <c:v>61</c:v>
                </c:pt>
                <c:pt idx="612">
                  <c:v>0</c:v>
                </c:pt>
                <c:pt idx="613">
                  <c:v>0</c:v>
                </c:pt>
                <c:pt idx="614">
                  <c:v>46.2</c:v>
                </c:pt>
                <c:pt idx="615">
                  <c:v>97.3</c:v>
                </c:pt>
                <c:pt idx="616">
                  <c:v>223.3</c:v>
                </c:pt>
                <c:pt idx="617">
                  <c:v>596.6</c:v>
                </c:pt>
                <c:pt idx="618">
                  <c:v>544.6</c:v>
                </c:pt>
                <c:pt idx="619">
                  <c:v>744.7</c:v>
                </c:pt>
                <c:pt idx="620">
                  <c:v>360.7</c:v>
                </c:pt>
                <c:pt idx="621">
                  <c:v>478.8</c:v>
                </c:pt>
                <c:pt idx="622">
                  <c:v>4.0999999999999996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6.3</c:v>
                </c:pt>
                <c:pt idx="627">
                  <c:v>52.6</c:v>
                </c:pt>
                <c:pt idx="628">
                  <c:v>288.8</c:v>
                </c:pt>
                <c:pt idx="629">
                  <c:v>342.9</c:v>
                </c:pt>
                <c:pt idx="630">
                  <c:v>370.1</c:v>
                </c:pt>
                <c:pt idx="631">
                  <c:v>635.29999999999995</c:v>
                </c:pt>
                <c:pt idx="632">
                  <c:v>436.9</c:v>
                </c:pt>
                <c:pt idx="633">
                  <c:v>517.70000000000005</c:v>
                </c:pt>
                <c:pt idx="634">
                  <c:v>193.5</c:v>
                </c:pt>
                <c:pt idx="635">
                  <c:v>3.6</c:v>
                </c:pt>
                <c:pt idx="636">
                  <c:v>0</c:v>
                </c:pt>
                <c:pt idx="637">
                  <c:v>0</c:v>
                </c:pt>
                <c:pt idx="638">
                  <c:v>27.9</c:v>
                </c:pt>
                <c:pt idx="639">
                  <c:v>81</c:v>
                </c:pt>
                <c:pt idx="640">
                  <c:v>125.2</c:v>
                </c:pt>
                <c:pt idx="641">
                  <c:v>336.8</c:v>
                </c:pt>
                <c:pt idx="642">
                  <c:v>510.8</c:v>
                </c:pt>
                <c:pt idx="643">
                  <c:v>426</c:v>
                </c:pt>
                <c:pt idx="644">
                  <c:v>454.9</c:v>
                </c:pt>
                <c:pt idx="645">
                  <c:v>474.7</c:v>
                </c:pt>
                <c:pt idx="646">
                  <c:v>162.80000000000001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116.8</c:v>
                </c:pt>
                <c:pt idx="652">
                  <c:v>258.60000000000002</c:v>
                </c:pt>
                <c:pt idx="653">
                  <c:v>342.6</c:v>
                </c:pt>
                <c:pt idx="654">
                  <c:v>574</c:v>
                </c:pt>
                <c:pt idx="655">
                  <c:v>656.1</c:v>
                </c:pt>
                <c:pt idx="656">
                  <c:v>429</c:v>
                </c:pt>
                <c:pt idx="657">
                  <c:v>448.8</c:v>
                </c:pt>
                <c:pt idx="658">
                  <c:v>56.9</c:v>
                </c:pt>
                <c:pt idx="659">
                  <c:v>33.5</c:v>
                </c:pt>
                <c:pt idx="660">
                  <c:v>0</c:v>
                </c:pt>
                <c:pt idx="661">
                  <c:v>10.4</c:v>
                </c:pt>
                <c:pt idx="662">
                  <c:v>2.8</c:v>
                </c:pt>
                <c:pt idx="663">
                  <c:v>139.19999999999999</c:v>
                </c:pt>
                <c:pt idx="664">
                  <c:v>146.80000000000001</c:v>
                </c:pt>
                <c:pt idx="665">
                  <c:v>598.4</c:v>
                </c:pt>
                <c:pt idx="666">
                  <c:v>386.8</c:v>
                </c:pt>
                <c:pt idx="667">
                  <c:v>314.2</c:v>
                </c:pt>
                <c:pt idx="668">
                  <c:v>585.5</c:v>
                </c:pt>
                <c:pt idx="669">
                  <c:v>532.4</c:v>
                </c:pt>
                <c:pt idx="670">
                  <c:v>207.5</c:v>
                </c:pt>
                <c:pt idx="671">
                  <c:v>27.4</c:v>
                </c:pt>
                <c:pt idx="672">
                  <c:v>0</c:v>
                </c:pt>
                <c:pt idx="673">
                  <c:v>0</c:v>
                </c:pt>
                <c:pt idx="674">
                  <c:v>4.3</c:v>
                </c:pt>
                <c:pt idx="675">
                  <c:v>48</c:v>
                </c:pt>
                <c:pt idx="676">
                  <c:v>207.3</c:v>
                </c:pt>
                <c:pt idx="677">
                  <c:v>496.3</c:v>
                </c:pt>
                <c:pt idx="678">
                  <c:v>531.6</c:v>
                </c:pt>
                <c:pt idx="679">
                  <c:v>479</c:v>
                </c:pt>
                <c:pt idx="680">
                  <c:v>745.2</c:v>
                </c:pt>
                <c:pt idx="681">
                  <c:v>425.2</c:v>
                </c:pt>
                <c:pt idx="682">
                  <c:v>36.799999999999997</c:v>
                </c:pt>
                <c:pt idx="683">
                  <c:v>2.5</c:v>
                </c:pt>
                <c:pt idx="684">
                  <c:v>9.4</c:v>
                </c:pt>
                <c:pt idx="685">
                  <c:v>58.4</c:v>
                </c:pt>
                <c:pt idx="686">
                  <c:v>11.2</c:v>
                </c:pt>
                <c:pt idx="687">
                  <c:v>155.4</c:v>
                </c:pt>
                <c:pt idx="688">
                  <c:v>279.39999999999998</c:v>
                </c:pt>
                <c:pt idx="689">
                  <c:v>377.2</c:v>
                </c:pt>
                <c:pt idx="690">
                  <c:v>474.7</c:v>
                </c:pt>
                <c:pt idx="691">
                  <c:v>596.9</c:v>
                </c:pt>
                <c:pt idx="692">
                  <c:v>591.79999999999995</c:v>
                </c:pt>
                <c:pt idx="693">
                  <c:v>442.2</c:v>
                </c:pt>
                <c:pt idx="694">
                  <c:v>170.2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06176"/>
        <c:axId val="107907712"/>
      </c:barChart>
      <c:dateAx>
        <c:axId val="107906176"/>
        <c:scaling>
          <c:orientation val="minMax"/>
          <c:max val="29221"/>
          <c:min val="22282"/>
        </c:scaling>
        <c:delete val="0"/>
        <c:axPos val="b"/>
        <c:numFmt formatCode="mmm\ yy" sourceLinked="0"/>
        <c:majorTickMark val="out"/>
        <c:minorTickMark val="none"/>
        <c:tickLblPos val="nextTo"/>
        <c:crossAx val="107907712"/>
        <c:crosses val="autoZero"/>
        <c:auto val="1"/>
        <c:lblOffset val="100"/>
        <c:baseTimeUnit val="months"/>
        <c:majorUnit val="24"/>
        <c:majorTimeUnit val="months"/>
      </c:dateAx>
      <c:valAx>
        <c:axId val="107907712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7906176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1941 to 1960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Rainfall'!$B$14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Rainfall'!$A$16:$A$710</c:f>
              <c:numCache>
                <c:formatCode>mmm\ yyyy</c:formatCode>
                <c:ptCount val="695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</c:numCache>
            </c:numRef>
          </c:cat>
          <c:val>
            <c:numRef>
              <c:f>'Monthly Rainfall'!$B$16:$B$710</c:f>
              <c:numCache>
                <c:formatCode>0.0</c:formatCode>
                <c:ptCount val="695"/>
                <c:pt idx="0">
                  <c:v>5.6</c:v>
                </c:pt>
                <c:pt idx="1">
                  <c:v>4.5999999999999996</c:v>
                </c:pt>
                <c:pt idx="2">
                  <c:v>69.099999999999994</c:v>
                </c:pt>
                <c:pt idx="3">
                  <c:v>92.2</c:v>
                </c:pt>
                <c:pt idx="4">
                  <c:v>277.60000000000002</c:v>
                </c:pt>
                <c:pt idx="5">
                  <c:v>375.2</c:v>
                </c:pt>
                <c:pt idx="6">
                  <c:v>478.5</c:v>
                </c:pt>
                <c:pt idx="7">
                  <c:v>572</c:v>
                </c:pt>
                <c:pt idx="8">
                  <c:v>525.5</c:v>
                </c:pt>
                <c:pt idx="9">
                  <c:v>407.7</c:v>
                </c:pt>
                <c:pt idx="10">
                  <c:v>175.3</c:v>
                </c:pt>
                <c:pt idx="11">
                  <c:v>46.2</c:v>
                </c:pt>
                <c:pt idx="12">
                  <c:v>5.6</c:v>
                </c:pt>
                <c:pt idx="13">
                  <c:v>4.5999999999999996</c:v>
                </c:pt>
                <c:pt idx="14">
                  <c:v>32</c:v>
                </c:pt>
                <c:pt idx="15">
                  <c:v>75.900000000000006</c:v>
                </c:pt>
                <c:pt idx="16">
                  <c:v>267</c:v>
                </c:pt>
                <c:pt idx="17">
                  <c:v>479.8</c:v>
                </c:pt>
                <c:pt idx="18">
                  <c:v>480.6</c:v>
                </c:pt>
                <c:pt idx="19">
                  <c:v>583.70000000000005</c:v>
                </c:pt>
                <c:pt idx="20">
                  <c:v>572.79999999999995</c:v>
                </c:pt>
                <c:pt idx="21">
                  <c:v>399.8</c:v>
                </c:pt>
                <c:pt idx="22">
                  <c:v>188.7</c:v>
                </c:pt>
                <c:pt idx="23">
                  <c:v>37.6</c:v>
                </c:pt>
                <c:pt idx="24">
                  <c:v>5.6</c:v>
                </c:pt>
                <c:pt idx="25">
                  <c:v>4.5999999999999996</c:v>
                </c:pt>
                <c:pt idx="26">
                  <c:v>43.9</c:v>
                </c:pt>
                <c:pt idx="27">
                  <c:v>93.7</c:v>
                </c:pt>
                <c:pt idx="28">
                  <c:v>205.7</c:v>
                </c:pt>
                <c:pt idx="29">
                  <c:v>435.1</c:v>
                </c:pt>
                <c:pt idx="30">
                  <c:v>482.1</c:v>
                </c:pt>
                <c:pt idx="31">
                  <c:v>575.79999999999995</c:v>
                </c:pt>
                <c:pt idx="32">
                  <c:v>572.79999999999995</c:v>
                </c:pt>
                <c:pt idx="33">
                  <c:v>411.7</c:v>
                </c:pt>
                <c:pt idx="34">
                  <c:v>298.7</c:v>
                </c:pt>
                <c:pt idx="35">
                  <c:v>33</c:v>
                </c:pt>
                <c:pt idx="36">
                  <c:v>6.3</c:v>
                </c:pt>
                <c:pt idx="37">
                  <c:v>49.5</c:v>
                </c:pt>
                <c:pt idx="38">
                  <c:v>17.3</c:v>
                </c:pt>
                <c:pt idx="39">
                  <c:v>62.2</c:v>
                </c:pt>
                <c:pt idx="40">
                  <c:v>235.2</c:v>
                </c:pt>
                <c:pt idx="41">
                  <c:v>422.9</c:v>
                </c:pt>
                <c:pt idx="42">
                  <c:v>479</c:v>
                </c:pt>
                <c:pt idx="43">
                  <c:v>588.29999999999995</c:v>
                </c:pt>
                <c:pt idx="44">
                  <c:v>565.70000000000005</c:v>
                </c:pt>
                <c:pt idx="45">
                  <c:v>405.1</c:v>
                </c:pt>
                <c:pt idx="46">
                  <c:v>227.6</c:v>
                </c:pt>
                <c:pt idx="47">
                  <c:v>18.8</c:v>
                </c:pt>
                <c:pt idx="48">
                  <c:v>5.6</c:v>
                </c:pt>
                <c:pt idx="49">
                  <c:v>16.8</c:v>
                </c:pt>
                <c:pt idx="50">
                  <c:v>53.1</c:v>
                </c:pt>
                <c:pt idx="51">
                  <c:v>53.3</c:v>
                </c:pt>
                <c:pt idx="52">
                  <c:v>232.9</c:v>
                </c:pt>
                <c:pt idx="53">
                  <c:v>435.9</c:v>
                </c:pt>
                <c:pt idx="54">
                  <c:v>475.5</c:v>
                </c:pt>
                <c:pt idx="55">
                  <c:v>572.79999999999995</c:v>
                </c:pt>
                <c:pt idx="56">
                  <c:v>548.1</c:v>
                </c:pt>
                <c:pt idx="57">
                  <c:v>435.9</c:v>
                </c:pt>
                <c:pt idx="58">
                  <c:v>202.9</c:v>
                </c:pt>
                <c:pt idx="59">
                  <c:v>28.7</c:v>
                </c:pt>
                <c:pt idx="60">
                  <c:v>6.1</c:v>
                </c:pt>
                <c:pt idx="61">
                  <c:v>4.5999999999999996</c:v>
                </c:pt>
                <c:pt idx="62">
                  <c:v>25.9</c:v>
                </c:pt>
                <c:pt idx="63">
                  <c:v>55.9</c:v>
                </c:pt>
                <c:pt idx="64">
                  <c:v>211.3</c:v>
                </c:pt>
                <c:pt idx="65">
                  <c:v>398</c:v>
                </c:pt>
                <c:pt idx="66">
                  <c:v>481.1</c:v>
                </c:pt>
                <c:pt idx="67">
                  <c:v>598.9</c:v>
                </c:pt>
                <c:pt idx="68">
                  <c:v>577.29999999999995</c:v>
                </c:pt>
                <c:pt idx="69">
                  <c:v>400.6</c:v>
                </c:pt>
                <c:pt idx="70">
                  <c:v>202.9</c:v>
                </c:pt>
                <c:pt idx="71">
                  <c:v>22.4</c:v>
                </c:pt>
                <c:pt idx="72">
                  <c:v>5.6</c:v>
                </c:pt>
                <c:pt idx="73">
                  <c:v>6.3</c:v>
                </c:pt>
                <c:pt idx="74">
                  <c:v>21.8</c:v>
                </c:pt>
                <c:pt idx="75">
                  <c:v>89.7</c:v>
                </c:pt>
                <c:pt idx="76">
                  <c:v>245.4</c:v>
                </c:pt>
                <c:pt idx="77">
                  <c:v>426.5</c:v>
                </c:pt>
                <c:pt idx="78">
                  <c:v>472.2</c:v>
                </c:pt>
                <c:pt idx="79">
                  <c:v>559.6</c:v>
                </c:pt>
                <c:pt idx="80">
                  <c:v>589.79999999999995</c:v>
                </c:pt>
                <c:pt idx="81">
                  <c:v>445.3</c:v>
                </c:pt>
                <c:pt idx="82">
                  <c:v>115.6</c:v>
                </c:pt>
                <c:pt idx="83">
                  <c:v>22.4</c:v>
                </c:pt>
                <c:pt idx="84">
                  <c:v>6.6</c:v>
                </c:pt>
                <c:pt idx="85">
                  <c:v>4.5999999999999996</c:v>
                </c:pt>
                <c:pt idx="86">
                  <c:v>35.6</c:v>
                </c:pt>
                <c:pt idx="87">
                  <c:v>145.5</c:v>
                </c:pt>
                <c:pt idx="88">
                  <c:v>214.6</c:v>
                </c:pt>
                <c:pt idx="89">
                  <c:v>379.7</c:v>
                </c:pt>
                <c:pt idx="90">
                  <c:v>492.8</c:v>
                </c:pt>
                <c:pt idx="91">
                  <c:v>586.20000000000005</c:v>
                </c:pt>
                <c:pt idx="92">
                  <c:v>557.29999999999995</c:v>
                </c:pt>
                <c:pt idx="93">
                  <c:v>448.6</c:v>
                </c:pt>
                <c:pt idx="94">
                  <c:v>135.4</c:v>
                </c:pt>
                <c:pt idx="95">
                  <c:v>24.9</c:v>
                </c:pt>
                <c:pt idx="96">
                  <c:v>5.6</c:v>
                </c:pt>
                <c:pt idx="97">
                  <c:v>4.5999999999999996</c:v>
                </c:pt>
                <c:pt idx="98">
                  <c:v>58.4</c:v>
                </c:pt>
                <c:pt idx="99">
                  <c:v>87.9</c:v>
                </c:pt>
                <c:pt idx="100">
                  <c:v>214.4</c:v>
                </c:pt>
                <c:pt idx="101">
                  <c:v>411.2</c:v>
                </c:pt>
                <c:pt idx="102">
                  <c:v>472.9</c:v>
                </c:pt>
                <c:pt idx="103">
                  <c:v>584.20000000000005</c:v>
                </c:pt>
                <c:pt idx="104">
                  <c:v>550.20000000000005</c:v>
                </c:pt>
                <c:pt idx="105">
                  <c:v>410.5</c:v>
                </c:pt>
                <c:pt idx="106">
                  <c:v>103.4</c:v>
                </c:pt>
                <c:pt idx="107">
                  <c:v>18.8</c:v>
                </c:pt>
                <c:pt idx="108">
                  <c:v>8.6</c:v>
                </c:pt>
                <c:pt idx="109">
                  <c:v>42.4</c:v>
                </c:pt>
                <c:pt idx="110">
                  <c:v>21.1</c:v>
                </c:pt>
                <c:pt idx="111">
                  <c:v>57.1</c:v>
                </c:pt>
                <c:pt idx="112">
                  <c:v>218.2</c:v>
                </c:pt>
                <c:pt idx="113">
                  <c:v>397.5</c:v>
                </c:pt>
                <c:pt idx="114">
                  <c:v>484.4</c:v>
                </c:pt>
                <c:pt idx="115">
                  <c:v>578.1</c:v>
                </c:pt>
                <c:pt idx="116">
                  <c:v>562.6</c:v>
                </c:pt>
                <c:pt idx="117">
                  <c:v>404.6</c:v>
                </c:pt>
                <c:pt idx="118">
                  <c:v>124</c:v>
                </c:pt>
                <c:pt idx="119">
                  <c:v>24.9</c:v>
                </c:pt>
                <c:pt idx="120">
                  <c:v>9.4</c:v>
                </c:pt>
                <c:pt idx="121">
                  <c:v>4.5999999999999996</c:v>
                </c:pt>
                <c:pt idx="122">
                  <c:v>38.1</c:v>
                </c:pt>
                <c:pt idx="123">
                  <c:v>119.6</c:v>
                </c:pt>
                <c:pt idx="124">
                  <c:v>219.5</c:v>
                </c:pt>
                <c:pt idx="125">
                  <c:v>440.7</c:v>
                </c:pt>
                <c:pt idx="126">
                  <c:v>484.1</c:v>
                </c:pt>
                <c:pt idx="127">
                  <c:v>573.5</c:v>
                </c:pt>
                <c:pt idx="128">
                  <c:v>530.9</c:v>
                </c:pt>
                <c:pt idx="129">
                  <c:v>404.9</c:v>
                </c:pt>
                <c:pt idx="130">
                  <c:v>163.80000000000001</c:v>
                </c:pt>
                <c:pt idx="131">
                  <c:v>22.6</c:v>
                </c:pt>
                <c:pt idx="132">
                  <c:v>5.6</c:v>
                </c:pt>
                <c:pt idx="133">
                  <c:v>22.9</c:v>
                </c:pt>
                <c:pt idx="134">
                  <c:v>62.7</c:v>
                </c:pt>
                <c:pt idx="135">
                  <c:v>122.4</c:v>
                </c:pt>
                <c:pt idx="136">
                  <c:v>213.4</c:v>
                </c:pt>
                <c:pt idx="137">
                  <c:v>438.4</c:v>
                </c:pt>
                <c:pt idx="138">
                  <c:v>484.1</c:v>
                </c:pt>
                <c:pt idx="139">
                  <c:v>597.4</c:v>
                </c:pt>
                <c:pt idx="140">
                  <c:v>534.4</c:v>
                </c:pt>
                <c:pt idx="141">
                  <c:v>417.1</c:v>
                </c:pt>
                <c:pt idx="142">
                  <c:v>272.5</c:v>
                </c:pt>
                <c:pt idx="143">
                  <c:v>18.8</c:v>
                </c:pt>
                <c:pt idx="144">
                  <c:v>5.6</c:v>
                </c:pt>
                <c:pt idx="145">
                  <c:v>58.9</c:v>
                </c:pt>
                <c:pt idx="146">
                  <c:v>23.4</c:v>
                </c:pt>
                <c:pt idx="147">
                  <c:v>81</c:v>
                </c:pt>
                <c:pt idx="148">
                  <c:v>223.5</c:v>
                </c:pt>
                <c:pt idx="149">
                  <c:v>424.9</c:v>
                </c:pt>
                <c:pt idx="150">
                  <c:v>484.1</c:v>
                </c:pt>
                <c:pt idx="151">
                  <c:v>632.5</c:v>
                </c:pt>
                <c:pt idx="152">
                  <c:v>534.4</c:v>
                </c:pt>
                <c:pt idx="153">
                  <c:v>383.5</c:v>
                </c:pt>
                <c:pt idx="154">
                  <c:v>181.1</c:v>
                </c:pt>
                <c:pt idx="155">
                  <c:v>31</c:v>
                </c:pt>
                <c:pt idx="156">
                  <c:v>0.3</c:v>
                </c:pt>
                <c:pt idx="157">
                  <c:v>2.5</c:v>
                </c:pt>
                <c:pt idx="158">
                  <c:v>33.5</c:v>
                </c:pt>
                <c:pt idx="159">
                  <c:v>58.4</c:v>
                </c:pt>
                <c:pt idx="160">
                  <c:v>142.5</c:v>
                </c:pt>
                <c:pt idx="161">
                  <c:v>333.5</c:v>
                </c:pt>
                <c:pt idx="162">
                  <c:v>526.29999999999995</c:v>
                </c:pt>
                <c:pt idx="163">
                  <c:v>569</c:v>
                </c:pt>
                <c:pt idx="164">
                  <c:v>561.79999999999995</c:v>
                </c:pt>
                <c:pt idx="165">
                  <c:v>464.8</c:v>
                </c:pt>
                <c:pt idx="166">
                  <c:v>80.8</c:v>
                </c:pt>
                <c:pt idx="167">
                  <c:v>7.6</c:v>
                </c:pt>
                <c:pt idx="168">
                  <c:v>0.3</c:v>
                </c:pt>
                <c:pt idx="169">
                  <c:v>7.1</c:v>
                </c:pt>
                <c:pt idx="170">
                  <c:v>9.9</c:v>
                </c:pt>
                <c:pt idx="171">
                  <c:v>34</c:v>
                </c:pt>
                <c:pt idx="172">
                  <c:v>147.6</c:v>
                </c:pt>
                <c:pt idx="173">
                  <c:v>285.5</c:v>
                </c:pt>
                <c:pt idx="174">
                  <c:v>475.7</c:v>
                </c:pt>
                <c:pt idx="175">
                  <c:v>539.5</c:v>
                </c:pt>
                <c:pt idx="176">
                  <c:v>500.6</c:v>
                </c:pt>
                <c:pt idx="177">
                  <c:v>320.8</c:v>
                </c:pt>
                <c:pt idx="178">
                  <c:v>233.4</c:v>
                </c:pt>
                <c:pt idx="179">
                  <c:v>49.8</c:v>
                </c:pt>
                <c:pt idx="180">
                  <c:v>0.3</c:v>
                </c:pt>
                <c:pt idx="181">
                  <c:v>10.7</c:v>
                </c:pt>
                <c:pt idx="182">
                  <c:v>35.6</c:v>
                </c:pt>
                <c:pt idx="183">
                  <c:v>73.7</c:v>
                </c:pt>
                <c:pt idx="184">
                  <c:v>294.10000000000002</c:v>
                </c:pt>
                <c:pt idx="185">
                  <c:v>263.10000000000002</c:v>
                </c:pt>
                <c:pt idx="186">
                  <c:v>579.4</c:v>
                </c:pt>
                <c:pt idx="187">
                  <c:v>494</c:v>
                </c:pt>
                <c:pt idx="188">
                  <c:v>516.9</c:v>
                </c:pt>
                <c:pt idx="189">
                  <c:v>395.5</c:v>
                </c:pt>
                <c:pt idx="190">
                  <c:v>152.4</c:v>
                </c:pt>
                <c:pt idx="191">
                  <c:v>27.2</c:v>
                </c:pt>
                <c:pt idx="192">
                  <c:v>0.3</c:v>
                </c:pt>
                <c:pt idx="193">
                  <c:v>3.3</c:v>
                </c:pt>
                <c:pt idx="194">
                  <c:v>84.6</c:v>
                </c:pt>
                <c:pt idx="195">
                  <c:v>54.9</c:v>
                </c:pt>
                <c:pt idx="196">
                  <c:v>234.4</c:v>
                </c:pt>
                <c:pt idx="197">
                  <c:v>355.1</c:v>
                </c:pt>
                <c:pt idx="198">
                  <c:v>427.2</c:v>
                </c:pt>
                <c:pt idx="199">
                  <c:v>665.7</c:v>
                </c:pt>
                <c:pt idx="200">
                  <c:v>578.4</c:v>
                </c:pt>
                <c:pt idx="201">
                  <c:v>463</c:v>
                </c:pt>
                <c:pt idx="202">
                  <c:v>136.9</c:v>
                </c:pt>
                <c:pt idx="203">
                  <c:v>11.9</c:v>
                </c:pt>
                <c:pt idx="204">
                  <c:v>0.3</c:v>
                </c:pt>
                <c:pt idx="205">
                  <c:v>8.9</c:v>
                </c:pt>
                <c:pt idx="206">
                  <c:v>32</c:v>
                </c:pt>
                <c:pt idx="207">
                  <c:v>64</c:v>
                </c:pt>
                <c:pt idx="208">
                  <c:v>354.1</c:v>
                </c:pt>
                <c:pt idx="209">
                  <c:v>480.1</c:v>
                </c:pt>
                <c:pt idx="210">
                  <c:v>390.9</c:v>
                </c:pt>
                <c:pt idx="211">
                  <c:v>627.4</c:v>
                </c:pt>
                <c:pt idx="212">
                  <c:v>611.6</c:v>
                </c:pt>
                <c:pt idx="213">
                  <c:v>409.2</c:v>
                </c:pt>
                <c:pt idx="214">
                  <c:v>246.4</c:v>
                </c:pt>
                <c:pt idx="215">
                  <c:v>7.6</c:v>
                </c:pt>
                <c:pt idx="216">
                  <c:v>0.3</c:v>
                </c:pt>
                <c:pt idx="217">
                  <c:v>2.8</c:v>
                </c:pt>
                <c:pt idx="218">
                  <c:v>5.8</c:v>
                </c:pt>
                <c:pt idx="219">
                  <c:v>44.4</c:v>
                </c:pt>
                <c:pt idx="220">
                  <c:v>305.3</c:v>
                </c:pt>
                <c:pt idx="221">
                  <c:v>594.9</c:v>
                </c:pt>
                <c:pt idx="222">
                  <c:v>396.2</c:v>
                </c:pt>
                <c:pt idx="223">
                  <c:v>557.79999999999995</c:v>
                </c:pt>
                <c:pt idx="224">
                  <c:v>491.7</c:v>
                </c:pt>
                <c:pt idx="225">
                  <c:v>310.10000000000002</c:v>
                </c:pt>
                <c:pt idx="226">
                  <c:v>143</c:v>
                </c:pt>
                <c:pt idx="227">
                  <c:v>21.8</c:v>
                </c:pt>
                <c:pt idx="228">
                  <c:v>0.3</c:v>
                </c:pt>
                <c:pt idx="229">
                  <c:v>2.5</c:v>
                </c:pt>
                <c:pt idx="230">
                  <c:v>21.1</c:v>
                </c:pt>
                <c:pt idx="231">
                  <c:v>26.9</c:v>
                </c:pt>
                <c:pt idx="232">
                  <c:v>207</c:v>
                </c:pt>
                <c:pt idx="233">
                  <c:v>390.4</c:v>
                </c:pt>
                <c:pt idx="234">
                  <c:v>476</c:v>
                </c:pt>
                <c:pt idx="235">
                  <c:v>549.1</c:v>
                </c:pt>
                <c:pt idx="236">
                  <c:v>478.8</c:v>
                </c:pt>
                <c:pt idx="237">
                  <c:v>433.6</c:v>
                </c:pt>
                <c:pt idx="238">
                  <c:v>207.8</c:v>
                </c:pt>
                <c:pt idx="239">
                  <c:v>33.5</c:v>
                </c:pt>
                <c:pt idx="240">
                  <c:v>16.5</c:v>
                </c:pt>
                <c:pt idx="241">
                  <c:v>2.5</c:v>
                </c:pt>
                <c:pt idx="242">
                  <c:v>5.8</c:v>
                </c:pt>
                <c:pt idx="243">
                  <c:v>65.5</c:v>
                </c:pt>
                <c:pt idx="244">
                  <c:v>126.5</c:v>
                </c:pt>
                <c:pt idx="245">
                  <c:v>608.79999999999995</c:v>
                </c:pt>
                <c:pt idx="246">
                  <c:v>592.29999999999995</c:v>
                </c:pt>
                <c:pt idx="247">
                  <c:v>665.2</c:v>
                </c:pt>
                <c:pt idx="248">
                  <c:v>575.1</c:v>
                </c:pt>
                <c:pt idx="249">
                  <c:v>369.8</c:v>
                </c:pt>
                <c:pt idx="250">
                  <c:v>164.3</c:v>
                </c:pt>
                <c:pt idx="251">
                  <c:v>10.7</c:v>
                </c:pt>
                <c:pt idx="252">
                  <c:v>0.3</c:v>
                </c:pt>
                <c:pt idx="253">
                  <c:v>2.5</c:v>
                </c:pt>
                <c:pt idx="254">
                  <c:v>30.7</c:v>
                </c:pt>
                <c:pt idx="255">
                  <c:v>69.8</c:v>
                </c:pt>
                <c:pt idx="256">
                  <c:v>307.10000000000002</c:v>
                </c:pt>
                <c:pt idx="257">
                  <c:v>358.9</c:v>
                </c:pt>
                <c:pt idx="258">
                  <c:v>464.6</c:v>
                </c:pt>
                <c:pt idx="259">
                  <c:v>529.1</c:v>
                </c:pt>
                <c:pt idx="260">
                  <c:v>473.5</c:v>
                </c:pt>
                <c:pt idx="261">
                  <c:v>543.6</c:v>
                </c:pt>
                <c:pt idx="262">
                  <c:v>117.6</c:v>
                </c:pt>
                <c:pt idx="263">
                  <c:v>64.3</c:v>
                </c:pt>
                <c:pt idx="264">
                  <c:v>2.2999999999999998</c:v>
                </c:pt>
                <c:pt idx="265">
                  <c:v>16.8</c:v>
                </c:pt>
                <c:pt idx="266">
                  <c:v>45</c:v>
                </c:pt>
                <c:pt idx="267">
                  <c:v>123.4</c:v>
                </c:pt>
                <c:pt idx="268">
                  <c:v>174.8</c:v>
                </c:pt>
                <c:pt idx="269">
                  <c:v>432.1</c:v>
                </c:pt>
                <c:pt idx="270">
                  <c:v>447.3</c:v>
                </c:pt>
                <c:pt idx="271">
                  <c:v>521.5</c:v>
                </c:pt>
                <c:pt idx="272">
                  <c:v>557.29999999999995</c:v>
                </c:pt>
                <c:pt idx="273">
                  <c:v>506</c:v>
                </c:pt>
                <c:pt idx="274">
                  <c:v>105.2</c:v>
                </c:pt>
                <c:pt idx="275">
                  <c:v>29.7</c:v>
                </c:pt>
                <c:pt idx="276">
                  <c:v>14</c:v>
                </c:pt>
                <c:pt idx="277">
                  <c:v>7.9</c:v>
                </c:pt>
                <c:pt idx="278">
                  <c:v>22.4</c:v>
                </c:pt>
                <c:pt idx="279">
                  <c:v>61</c:v>
                </c:pt>
                <c:pt idx="280">
                  <c:v>272.5</c:v>
                </c:pt>
                <c:pt idx="281">
                  <c:v>387.9</c:v>
                </c:pt>
                <c:pt idx="282">
                  <c:v>602.70000000000005</c:v>
                </c:pt>
                <c:pt idx="283">
                  <c:v>542.29999999999995</c:v>
                </c:pt>
                <c:pt idx="284">
                  <c:v>612.1</c:v>
                </c:pt>
                <c:pt idx="285">
                  <c:v>343.4</c:v>
                </c:pt>
                <c:pt idx="286">
                  <c:v>89.2</c:v>
                </c:pt>
                <c:pt idx="287">
                  <c:v>7.9</c:v>
                </c:pt>
                <c:pt idx="288">
                  <c:v>0.5</c:v>
                </c:pt>
                <c:pt idx="289">
                  <c:v>5.3</c:v>
                </c:pt>
                <c:pt idx="290">
                  <c:v>23.6</c:v>
                </c:pt>
                <c:pt idx="291">
                  <c:v>136.9</c:v>
                </c:pt>
                <c:pt idx="292">
                  <c:v>203.7</c:v>
                </c:pt>
                <c:pt idx="293">
                  <c:v>424.9</c:v>
                </c:pt>
                <c:pt idx="294">
                  <c:v>551.20000000000005</c:v>
                </c:pt>
                <c:pt idx="295">
                  <c:v>684.5</c:v>
                </c:pt>
                <c:pt idx="296">
                  <c:v>531.1</c:v>
                </c:pt>
                <c:pt idx="297">
                  <c:v>358.4</c:v>
                </c:pt>
                <c:pt idx="298">
                  <c:v>194.3</c:v>
                </c:pt>
                <c:pt idx="299">
                  <c:v>21.8</c:v>
                </c:pt>
                <c:pt idx="300">
                  <c:v>9.4</c:v>
                </c:pt>
                <c:pt idx="301">
                  <c:v>2.5</c:v>
                </c:pt>
                <c:pt idx="302">
                  <c:v>24.9</c:v>
                </c:pt>
                <c:pt idx="303">
                  <c:v>101.3</c:v>
                </c:pt>
                <c:pt idx="304">
                  <c:v>202.2</c:v>
                </c:pt>
                <c:pt idx="305">
                  <c:v>265.39999999999998</c:v>
                </c:pt>
                <c:pt idx="306">
                  <c:v>591.1</c:v>
                </c:pt>
                <c:pt idx="307">
                  <c:v>683.5</c:v>
                </c:pt>
                <c:pt idx="308">
                  <c:v>419.6</c:v>
                </c:pt>
                <c:pt idx="309">
                  <c:v>433.6</c:v>
                </c:pt>
                <c:pt idx="310">
                  <c:v>132.30000000000001</c:v>
                </c:pt>
                <c:pt idx="311">
                  <c:v>42.7</c:v>
                </c:pt>
                <c:pt idx="312">
                  <c:v>0.3</c:v>
                </c:pt>
                <c:pt idx="313">
                  <c:v>16</c:v>
                </c:pt>
                <c:pt idx="314">
                  <c:v>48.8</c:v>
                </c:pt>
                <c:pt idx="315">
                  <c:v>47.2</c:v>
                </c:pt>
                <c:pt idx="316">
                  <c:v>187.5</c:v>
                </c:pt>
                <c:pt idx="317">
                  <c:v>414.5</c:v>
                </c:pt>
                <c:pt idx="318">
                  <c:v>485.6</c:v>
                </c:pt>
                <c:pt idx="319">
                  <c:v>598.4</c:v>
                </c:pt>
                <c:pt idx="320">
                  <c:v>503.2</c:v>
                </c:pt>
                <c:pt idx="321">
                  <c:v>357.9</c:v>
                </c:pt>
                <c:pt idx="322">
                  <c:v>30.7</c:v>
                </c:pt>
                <c:pt idx="323">
                  <c:v>10.9</c:v>
                </c:pt>
                <c:pt idx="324">
                  <c:v>0.3</c:v>
                </c:pt>
                <c:pt idx="325">
                  <c:v>9.1</c:v>
                </c:pt>
                <c:pt idx="326">
                  <c:v>17.3</c:v>
                </c:pt>
                <c:pt idx="327">
                  <c:v>65</c:v>
                </c:pt>
                <c:pt idx="328">
                  <c:v>282.39999999999998</c:v>
                </c:pt>
                <c:pt idx="329">
                  <c:v>310.89999999999998</c:v>
                </c:pt>
                <c:pt idx="330">
                  <c:v>443.5</c:v>
                </c:pt>
                <c:pt idx="331">
                  <c:v>627.9</c:v>
                </c:pt>
                <c:pt idx="332">
                  <c:v>724.2</c:v>
                </c:pt>
                <c:pt idx="333">
                  <c:v>362.5</c:v>
                </c:pt>
                <c:pt idx="334">
                  <c:v>78</c:v>
                </c:pt>
                <c:pt idx="335">
                  <c:v>8.4</c:v>
                </c:pt>
                <c:pt idx="336">
                  <c:v>0.3</c:v>
                </c:pt>
                <c:pt idx="337">
                  <c:v>2.5</c:v>
                </c:pt>
                <c:pt idx="338">
                  <c:v>28.2</c:v>
                </c:pt>
                <c:pt idx="339">
                  <c:v>94</c:v>
                </c:pt>
                <c:pt idx="340">
                  <c:v>187.5</c:v>
                </c:pt>
                <c:pt idx="341">
                  <c:v>275.3</c:v>
                </c:pt>
                <c:pt idx="342">
                  <c:v>407.7</c:v>
                </c:pt>
                <c:pt idx="343">
                  <c:v>519.20000000000005</c:v>
                </c:pt>
                <c:pt idx="344">
                  <c:v>569.20000000000005</c:v>
                </c:pt>
                <c:pt idx="345">
                  <c:v>432.1</c:v>
                </c:pt>
                <c:pt idx="346">
                  <c:v>182.4</c:v>
                </c:pt>
                <c:pt idx="347">
                  <c:v>44.2</c:v>
                </c:pt>
                <c:pt idx="348">
                  <c:v>0.3</c:v>
                </c:pt>
                <c:pt idx="349">
                  <c:v>2.5</c:v>
                </c:pt>
                <c:pt idx="350">
                  <c:v>35.299999999999997</c:v>
                </c:pt>
                <c:pt idx="351">
                  <c:v>64.3</c:v>
                </c:pt>
                <c:pt idx="352">
                  <c:v>159.30000000000001</c:v>
                </c:pt>
                <c:pt idx="353">
                  <c:v>329.4</c:v>
                </c:pt>
                <c:pt idx="354">
                  <c:v>404.4</c:v>
                </c:pt>
                <c:pt idx="355">
                  <c:v>469.6</c:v>
                </c:pt>
                <c:pt idx="356">
                  <c:v>509</c:v>
                </c:pt>
                <c:pt idx="357">
                  <c:v>433.6</c:v>
                </c:pt>
                <c:pt idx="358">
                  <c:v>217.2</c:v>
                </c:pt>
                <c:pt idx="359">
                  <c:v>9.9</c:v>
                </c:pt>
                <c:pt idx="360">
                  <c:v>27.7</c:v>
                </c:pt>
                <c:pt idx="361">
                  <c:v>30.2</c:v>
                </c:pt>
                <c:pt idx="362">
                  <c:v>34</c:v>
                </c:pt>
                <c:pt idx="363">
                  <c:v>98</c:v>
                </c:pt>
                <c:pt idx="364">
                  <c:v>245.1</c:v>
                </c:pt>
                <c:pt idx="365">
                  <c:v>407.2</c:v>
                </c:pt>
                <c:pt idx="366">
                  <c:v>434.8</c:v>
                </c:pt>
                <c:pt idx="367">
                  <c:v>571</c:v>
                </c:pt>
                <c:pt idx="368">
                  <c:v>530.1</c:v>
                </c:pt>
                <c:pt idx="369">
                  <c:v>567.20000000000005</c:v>
                </c:pt>
                <c:pt idx="370">
                  <c:v>133.9</c:v>
                </c:pt>
                <c:pt idx="371">
                  <c:v>9.4</c:v>
                </c:pt>
                <c:pt idx="372">
                  <c:v>8.1</c:v>
                </c:pt>
                <c:pt idx="373">
                  <c:v>20.3</c:v>
                </c:pt>
                <c:pt idx="374">
                  <c:v>25.7</c:v>
                </c:pt>
                <c:pt idx="375">
                  <c:v>78.5</c:v>
                </c:pt>
                <c:pt idx="376">
                  <c:v>229.6</c:v>
                </c:pt>
                <c:pt idx="377">
                  <c:v>372.4</c:v>
                </c:pt>
                <c:pt idx="378">
                  <c:v>574.5</c:v>
                </c:pt>
                <c:pt idx="379">
                  <c:v>631.70000000000005</c:v>
                </c:pt>
                <c:pt idx="380">
                  <c:v>505.5</c:v>
                </c:pt>
                <c:pt idx="381">
                  <c:v>418.6</c:v>
                </c:pt>
                <c:pt idx="382">
                  <c:v>258.10000000000002</c:v>
                </c:pt>
                <c:pt idx="383">
                  <c:v>24.4</c:v>
                </c:pt>
                <c:pt idx="384">
                  <c:v>17.3</c:v>
                </c:pt>
                <c:pt idx="385">
                  <c:v>5.0999999999999996</c:v>
                </c:pt>
                <c:pt idx="386">
                  <c:v>31.7</c:v>
                </c:pt>
                <c:pt idx="387">
                  <c:v>116.8</c:v>
                </c:pt>
                <c:pt idx="388">
                  <c:v>165.4</c:v>
                </c:pt>
                <c:pt idx="389">
                  <c:v>512.1</c:v>
                </c:pt>
                <c:pt idx="390">
                  <c:v>556.5</c:v>
                </c:pt>
                <c:pt idx="391">
                  <c:v>616.5</c:v>
                </c:pt>
                <c:pt idx="392">
                  <c:v>634.20000000000005</c:v>
                </c:pt>
                <c:pt idx="393">
                  <c:v>410.7</c:v>
                </c:pt>
                <c:pt idx="394">
                  <c:v>139.69999999999999</c:v>
                </c:pt>
                <c:pt idx="395">
                  <c:v>47</c:v>
                </c:pt>
                <c:pt idx="396">
                  <c:v>0.3</c:v>
                </c:pt>
                <c:pt idx="397">
                  <c:v>23.9</c:v>
                </c:pt>
                <c:pt idx="398">
                  <c:v>34.5</c:v>
                </c:pt>
                <c:pt idx="399">
                  <c:v>50.8</c:v>
                </c:pt>
                <c:pt idx="400">
                  <c:v>333.8</c:v>
                </c:pt>
                <c:pt idx="401">
                  <c:v>408.7</c:v>
                </c:pt>
                <c:pt idx="402">
                  <c:v>450.3</c:v>
                </c:pt>
                <c:pt idx="403">
                  <c:v>595.9</c:v>
                </c:pt>
                <c:pt idx="404">
                  <c:v>421.1</c:v>
                </c:pt>
                <c:pt idx="405">
                  <c:v>509.8</c:v>
                </c:pt>
                <c:pt idx="406">
                  <c:v>421.6</c:v>
                </c:pt>
                <c:pt idx="407">
                  <c:v>55.4</c:v>
                </c:pt>
                <c:pt idx="408">
                  <c:v>0.3</c:v>
                </c:pt>
                <c:pt idx="409">
                  <c:v>4.0999999999999996</c:v>
                </c:pt>
                <c:pt idx="410">
                  <c:v>135.4</c:v>
                </c:pt>
                <c:pt idx="411">
                  <c:v>144.5</c:v>
                </c:pt>
                <c:pt idx="412">
                  <c:v>289.8</c:v>
                </c:pt>
                <c:pt idx="413">
                  <c:v>472.9</c:v>
                </c:pt>
                <c:pt idx="414">
                  <c:v>358.6</c:v>
                </c:pt>
                <c:pt idx="415">
                  <c:v>574.79999999999995</c:v>
                </c:pt>
                <c:pt idx="416">
                  <c:v>575.1</c:v>
                </c:pt>
                <c:pt idx="417">
                  <c:v>428.5</c:v>
                </c:pt>
                <c:pt idx="418">
                  <c:v>10.4</c:v>
                </c:pt>
                <c:pt idx="419">
                  <c:v>0</c:v>
                </c:pt>
                <c:pt idx="420">
                  <c:v>0</c:v>
                </c:pt>
                <c:pt idx="421">
                  <c:v>48.5</c:v>
                </c:pt>
                <c:pt idx="422">
                  <c:v>18.8</c:v>
                </c:pt>
                <c:pt idx="423">
                  <c:v>26.9</c:v>
                </c:pt>
                <c:pt idx="424">
                  <c:v>294.39999999999998</c:v>
                </c:pt>
                <c:pt idx="425">
                  <c:v>261.60000000000002</c:v>
                </c:pt>
                <c:pt idx="426">
                  <c:v>443</c:v>
                </c:pt>
                <c:pt idx="427">
                  <c:v>485.9</c:v>
                </c:pt>
                <c:pt idx="428">
                  <c:v>725.7</c:v>
                </c:pt>
                <c:pt idx="429">
                  <c:v>369.8</c:v>
                </c:pt>
                <c:pt idx="430">
                  <c:v>156.5</c:v>
                </c:pt>
                <c:pt idx="431">
                  <c:v>63.5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160.80000000000001</c:v>
                </c:pt>
                <c:pt idx="436">
                  <c:v>81</c:v>
                </c:pt>
                <c:pt idx="437">
                  <c:v>329.9</c:v>
                </c:pt>
                <c:pt idx="438">
                  <c:v>591</c:v>
                </c:pt>
                <c:pt idx="439">
                  <c:v>604</c:v>
                </c:pt>
                <c:pt idx="440">
                  <c:v>808</c:v>
                </c:pt>
                <c:pt idx="441">
                  <c:v>356.1</c:v>
                </c:pt>
                <c:pt idx="442">
                  <c:v>190</c:v>
                </c:pt>
                <c:pt idx="443">
                  <c:v>14.5</c:v>
                </c:pt>
                <c:pt idx="444">
                  <c:v>25.4</c:v>
                </c:pt>
                <c:pt idx="445">
                  <c:v>5.6</c:v>
                </c:pt>
                <c:pt idx="446">
                  <c:v>156</c:v>
                </c:pt>
                <c:pt idx="447">
                  <c:v>234.7</c:v>
                </c:pt>
                <c:pt idx="448">
                  <c:v>276.89999999999998</c:v>
                </c:pt>
                <c:pt idx="449">
                  <c:v>342.1</c:v>
                </c:pt>
                <c:pt idx="450">
                  <c:v>206</c:v>
                </c:pt>
                <c:pt idx="451">
                  <c:v>417.3</c:v>
                </c:pt>
                <c:pt idx="452">
                  <c:v>661.7</c:v>
                </c:pt>
                <c:pt idx="453">
                  <c:v>346.7</c:v>
                </c:pt>
                <c:pt idx="454">
                  <c:v>344.2</c:v>
                </c:pt>
                <c:pt idx="455">
                  <c:v>49</c:v>
                </c:pt>
                <c:pt idx="456">
                  <c:v>36.1</c:v>
                </c:pt>
                <c:pt idx="457">
                  <c:v>0</c:v>
                </c:pt>
                <c:pt idx="458">
                  <c:v>0</c:v>
                </c:pt>
                <c:pt idx="459">
                  <c:v>48.8</c:v>
                </c:pt>
                <c:pt idx="460">
                  <c:v>377.7</c:v>
                </c:pt>
                <c:pt idx="461">
                  <c:v>855.5</c:v>
                </c:pt>
                <c:pt idx="462">
                  <c:v>308.89999999999998</c:v>
                </c:pt>
                <c:pt idx="463">
                  <c:v>440.2</c:v>
                </c:pt>
                <c:pt idx="464">
                  <c:v>590</c:v>
                </c:pt>
                <c:pt idx="465">
                  <c:v>510.8</c:v>
                </c:pt>
                <c:pt idx="466">
                  <c:v>289.60000000000002</c:v>
                </c:pt>
                <c:pt idx="467">
                  <c:v>0</c:v>
                </c:pt>
                <c:pt idx="468">
                  <c:v>19.8</c:v>
                </c:pt>
                <c:pt idx="469">
                  <c:v>0.5</c:v>
                </c:pt>
                <c:pt idx="470">
                  <c:v>55.4</c:v>
                </c:pt>
                <c:pt idx="471">
                  <c:v>30</c:v>
                </c:pt>
                <c:pt idx="472">
                  <c:v>168.7</c:v>
                </c:pt>
                <c:pt idx="473">
                  <c:v>450.8</c:v>
                </c:pt>
                <c:pt idx="474">
                  <c:v>453.9</c:v>
                </c:pt>
                <c:pt idx="475">
                  <c:v>442.5</c:v>
                </c:pt>
                <c:pt idx="476">
                  <c:v>573</c:v>
                </c:pt>
                <c:pt idx="477">
                  <c:v>321.8</c:v>
                </c:pt>
                <c:pt idx="478">
                  <c:v>71.900000000000006</c:v>
                </c:pt>
                <c:pt idx="479">
                  <c:v>13.2</c:v>
                </c:pt>
                <c:pt idx="480">
                  <c:v>0</c:v>
                </c:pt>
                <c:pt idx="481">
                  <c:v>10.7</c:v>
                </c:pt>
                <c:pt idx="482">
                  <c:v>0</c:v>
                </c:pt>
                <c:pt idx="483">
                  <c:v>77.2</c:v>
                </c:pt>
                <c:pt idx="484">
                  <c:v>235.2</c:v>
                </c:pt>
                <c:pt idx="485">
                  <c:v>301.5</c:v>
                </c:pt>
                <c:pt idx="486">
                  <c:v>820.9</c:v>
                </c:pt>
                <c:pt idx="487">
                  <c:v>404.6</c:v>
                </c:pt>
                <c:pt idx="488">
                  <c:v>357.1</c:v>
                </c:pt>
                <c:pt idx="489">
                  <c:v>275.3</c:v>
                </c:pt>
                <c:pt idx="490">
                  <c:v>85.3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4.3</c:v>
                </c:pt>
                <c:pt idx="495">
                  <c:v>194.8</c:v>
                </c:pt>
                <c:pt idx="496">
                  <c:v>279.39999999999998</c:v>
                </c:pt>
                <c:pt idx="497">
                  <c:v>365.5</c:v>
                </c:pt>
                <c:pt idx="498">
                  <c:v>627.4</c:v>
                </c:pt>
                <c:pt idx="499">
                  <c:v>657.6</c:v>
                </c:pt>
                <c:pt idx="500">
                  <c:v>517.1</c:v>
                </c:pt>
                <c:pt idx="501">
                  <c:v>365.3</c:v>
                </c:pt>
                <c:pt idx="502">
                  <c:v>282.7</c:v>
                </c:pt>
                <c:pt idx="503">
                  <c:v>12.2</c:v>
                </c:pt>
                <c:pt idx="504">
                  <c:v>8.9</c:v>
                </c:pt>
                <c:pt idx="505">
                  <c:v>33.799999999999997</c:v>
                </c:pt>
                <c:pt idx="506">
                  <c:v>38.4</c:v>
                </c:pt>
                <c:pt idx="507">
                  <c:v>70.400000000000006</c:v>
                </c:pt>
                <c:pt idx="508">
                  <c:v>156.5</c:v>
                </c:pt>
                <c:pt idx="509">
                  <c:v>404.6</c:v>
                </c:pt>
                <c:pt idx="510">
                  <c:v>373.6</c:v>
                </c:pt>
                <c:pt idx="511">
                  <c:v>696.7</c:v>
                </c:pt>
                <c:pt idx="512">
                  <c:v>405.1</c:v>
                </c:pt>
                <c:pt idx="513">
                  <c:v>465.8</c:v>
                </c:pt>
                <c:pt idx="514">
                  <c:v>94.7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29.5</c:v>
                </c:pt>
                <c:pt idx="519">
                  <c:v>14.7</c:v>
                </c:pt>
                <c:pt idx="520">
                  <c:v>165.6</c:v>
                </c:pt>
                <c:pt idx="521">
                  <c:v>356.6</c:v>
                </c:pt>
                <c:pt idx="522">
                  <c:v>617.70000000000005</c:v>
                </c:pt>
                <c:pt idx="523">
                  <c:v>721.1</c:v>
                </c:pt>
                <c:pt idx="524">
                  <c:v>730.5</c:v>
                </c:pt>
                <c:pt idx="525">
                  <c:v>397.3</c:v>
                </c:pt>
                <c:pt idx="526">
                  <c:v>152.1</c:v>
                </c:pt>
                <c:pt idx="527">
                  <c:v>56.9</c:v>
                </c:pt>
                <c:pt idx="528">
                  <c:v>71.900000000000006</c:v>
                </c:pt>
                <c:pt idx="529">
                  <c:v>4.8</c:v>
                </c:pt>
                <c:pt idx="530">
                  <c:v>10.199999999999999</c:v>
                </c:pt>
                <c:pt idx="531">
                  <c:v>48</c:v>
                </c:pt>
                <c:pt idx="532">
                  <c:v>167.4</c:v>
                </c:pt>
                <c:pt idx="533">
                  <c:v>428.5</c:v>
                </c:pt>
                <c:pt idx="534">
                  <c:v>508</c:v>
                </c:pt>
                <c:pt idx="535">
                  <c:v>706.9</c:v>
                </c:pt>
                <c:pt idx="536">
                  <c:v>499.4</c:v>
                </c:pt>
                <c:pt idx="537">
                  <c:v>372.1</c:v>
                </c:pt>
                <c:pt idx="538">
                  <c:v>194.1</c:v>
                </c:pt>
                <c:pt idx="539">
                  <c:v>0</c:v>
                </c:pt>
                <c:pt idx="540">
                  <c:v>0</c:v>
                </c:pt>
                <c:pt idx="541">
                  <c:v>39.4</c:v>
                </c:pt>
                <c:pt idx="542">
                  <c:v>29.7</c:v>
                </c:pt>
                <c:pt idx="543">
                  <c:v>56.6</c:v>
                </c:pt>
                <c:pt idx="544">
                  <c:v>182.4</c:v>
                </c:pt>
                <c:pt idx="545">
                  <c:v>374.1</c:v>
                </c:pt>
                <c:pt idx="546">
                  <c:v>341.4</c:v>
                </c:pt>
                <c:pt idx="547">
                  <c:v>753.6</c:v>
                </c:pt>
                <c:pt idx="548">
                  <c:v>610.1</c:v>
                </c:pt>
                <c:pt idx="549">
                  <c:v>347.7</c:v>
                </c:pt>
                <c:pt idx="550">
                  <c:v>169.2</c:v>
                </c:pt>
                <c:pt idx="551">
                  <c:v>30.2</c:v>
                </c:pt>
                <c:pt idx="552">
                  <c:v>0</c:v>
                </c:pt>
                <c:pt idx="553">
                  <c:v>0</c:v>
                </c:pt>
                <c:pt idx="554">
                  <c:v>31.2</c:v>
                </c:pt>
                <c:pt idx="555">
                  <c:v>44.2</c:v>
                </c:pt>
                <c:pt idx="556">
                  <c:v>251.2</c:v>
                </c:pt>
                <c:pt idx="557">
                  <c:v>360.4</c:v>
                </c:pt>
                <c:pt idx="558">
                  <c:v>644.9</c:v>
                </c:pt>
                <c:pt idx="559">
                  <c:v>698</c:v>
                </c:pt>
                <c:pt idx="560">
                  <c:v>508</c:v>
                </c:pt>
                <c:pt idx="561">
                  <c:v>435.1</c:v>
                </c:pt>
                <c:pt idx="562">
                  <c:v>211.1</c:v>
                </c:pt>
                <c:pt idx="563">
                  <c:v>3.3</c:v>
                </c:pt>
                <c:pt idx="564">
                  <c:v>0</c:v>
                </c:pt>
                <c:pt idx="565">
                  <c:v>22.4</c:v>
                </c:pt>
                <c:pt idx="566">
                  <c:v>25.4</c:v>
                </c:pt>
                <c:pt idx="567">
                  <c:v>81.5</c:v>
                </c:pt>
                <c:pt idx="568">
                  <c:v>283</c:v>
                </c:pt>
                <c:pt idx="569">
                  <c:v>625.6</c:v>
                </c:pt>
                <c:pt idx="570">
                  <c:v>397.5</c:v>
                </c:pt>
                <c:pt idx="571">
                  <c:v>683</c:v>
                </c:pt>
                <c:pt idx="572">
                  <c:v>863.6</c:v>
                </c:pt>
                <c:pt idx="573">
                  <c:v>391.4</c:v>
                </c:pt>
                <c:pt idx="574">
                  <c:v>156.69999999999999</c:v>
                </c:pt>
                <c:pt idx="575">
                  <c:v>31.7</c:v>
                </c:pt>
                <c:pt idx="576">
                  <c:v>1.3</c:v>
                </c:pt>
                <c:pt idx="577">
                  <c:v>19</c:v>
                </c:pt>
                <c:pt idx="578">
                  <c:v>59.2</c:v>
                </c:pt>
                <c:pt idx="579">
                  <c:v>106.7</c:v>
                </c:pt>
                <c:pt idx="580">
                  <c:v>180.1</c:v>
                </c:pt>
                <c:pt idx="581">
                  <c:v>339.1</c:v>
                </c:pt>
                <c:pt idx="582">
                  <c:v>542.29999999999995</c:v>
                </c:pt>
                <c:pt idx="583">
                  <c:v>640.1</c:v>
                </c:pt>
                <c:pt idx="584">
                  <c:v>649.70000000000005</c:v>
                </c:pt>
                <c:pt idx="585">
                  <c:v>396.7</c:v>
                </c:pt>
                <c:pt idx="586">
                  <c:v>173</c:v>
                </c:pt>
                <c:pt idx="587">
                  <c:v>48</c:v>
                </c:pt>
                <c:pt idx="588">
                  <c:v>0</c:v>
                </c:pt>
                <c:pt idx="589">
                  <c:v>2.5</c:v>
                </c:pt>
                <c:pt idx="590">
                  <c:v>40.4</c:v>
                </c:pt>
                <c:pt idx="591">
                  <c:v>62.2</c:v>
                </c:pt>
                <c:pt idx="592">
                  <c:v>265.2</c:v>
                </c:pt>
                <c:pt idx="593">
                  <c:v>301.8</c:v>
                </c:pt>
                <c:pt idx="594">
                  <c:v>782.3</c:v>
                </c:pt>
                <c:pt idx="595">
                  <c:v>600.5</c:v>
                </c:pt>
                <c:pt idx="596">
                  <c:v>500.1</c:v>
                </c:pt>
                <c:pt idx="597">
                  <c:v>269.7</c:v>
                </c:pt>
                <c:pt idx="598">
                  <c:v>199.1</c:v>
                </c:pt>
                <c:pt idx="599">
                  <c:v>38.4</c:v>
                </c:pt>
                <c:pt idx="600">
                  <c:v>0</c:v>
                </c:pt>
                <c:pt idx="601">
                  <c:v>11.4</c:v>
                </c:pt>
                <c:pt idx="602">
                  <c:v>3.6</c:v>
                </c:pt>
                <c:pt idx="603">
                  <c:v>226.3</c:v>
                </c:pt>
                <c:pt idx="604">
                  <c:v>170.9</c:v>
                </c:pt>
                <c:pt idx="605">
                  <c:v>306.3</c:v>
                </c:pt>
                <c:pt idx="606">
                  <c:v>229.9</c:v>
                </c:pt>
                <c:pt idx="607">
                  <c:v>831.6</c:v>
                </c:pt>
                <c:pt idx="608">
                  <c:v>568.70000000000005</c:v>
                </c:pt>
                <c:pt idx="609">
                  <c:v>338.6</c:v>
                </c:pt>
                <c:pt idx="610">
                  <c:v>222</c:v>
                </c:pt>
                <c:pt idx="611">
                  <c:v>61</c:v>
                </c:pt>
                <c:pt idx="612">
                  <c:v>0</c:v>
                </c:pt>
                <c:pt idx="613">
                  <c:v>0</c:v>
                </c:pt>
                <c:pt idx="614">
                  <c:v>46.2</c:v>
                </c:pt>
                <c:pt idx="615">
                  <c:v>97.3</c:v>
                </c:pt>
                <c:pt idx="616">
                  <c:v>223.3</c:v>
                </c:pt>
                <c:pt idx="617">
                  <c:v>596.6</c:v>
                </c:pt>
                <c:pt idx="618">
                  <c:v>544.6</c:v>
                </c:pt>
                <c:pt idx="619">
                  <c:v>744.7</c:v>
                </c:pt>
                <c:pt idx="620">
                  <c:v>360.7</c:v>
                </c:pt>
                <c:pt idx="621">
                  <c:v>478.8</c:v>
                </c:pt>
                <c:pt idx="622">
                  <c:v>4.0999999999999996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6.3</c:v>
                </c:pt>
                <c:pt idx="627">
                  <c:v>52.6</c:v>
                </c:pt>
                <c:pt idx="628">
                  <c:v>288.8</c:v>
                </c:pt>
                <c:pt idx="629">
                  <c:v>342.9</c:v>
                </c:pt>
                <c:pt idx="630">
                  <c:v>370.1</c:v>
                </c:pt>
                <c:pt idx="631">
                  <c:v>635.29999999999995</c:v>
                </c:pt>
                <c:pt idx="632">
                  <c:v>436.9</c:v>
                </c:pt>
                <c:pt idx="633">
                  <c:v>517.70000000000005</c:v>
                </c:pt>
                <c:pt idx="634">
                  <c:v>193.5</c:v>
                </c:pt>
                <c:pt idx="635">
                  <c:v>3.6</c:v>
                </c:pt>
                <c:pt idx="636">
                  <c:v>0</c:v>
                </c:pt>
                <c:pt idx="637">
                  <c:v>0</c:v>
                </c:pt>
                <c:pt idx="638">
                  <c:v>27.9</c:v>
                </c:pt>
                <c:pt idx="639">
                  <c:v>81</c:v>
                </c:pt>
                <c:pt idx="640">
                  <c:v>125.2</c:v>
                </c:pt>
                <c:pt idx="641">
                  <c:v>336.8</c:v>
                </c:pt>
                <c:pt idx="642">
                  <c:v>510.8</c:v>
                </c:pt>
                <c:pt idx="643">
                  <c:v>426</c:v>
                </c:pt>
                <c:pt idx="644">
                  <c:v>454.9</c:v>
                </c:pt>
                <c:pt idx="645">
                  <c:v>474.7</c:v>
                </c:pt>
                <c:pt idx="646">
                  <c:v>162.80000000000001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116.8</c:v>
                </c:pt>
                <c:pt idx="652">
                  <c:v>258.60000000000002</c:v>
                </c:pt>
                <c:pt idx="653">
                  <c:v>342.6</c:v>
                </c:pt>
                <c:pt idx="654">
                  <c:v>574</c:v>
                </c:pt>
                <c:pt idx="655">
                  <c:v>656.1</c:v>
                </c:pt>
                <c:pt idx="656">
                  <c:v>429</c:v>
                </c:pt>
                <c:pt idx="657">
                  <c:v>448.8</c:v>
                </c:pt>
                <c:pt idx="658">
                  <c:v>56.9</c:v>
                </c:pt>
                <c:pt idx="659">
                  <c:v>33.5</c:v>
                </c:pt>
                <c:pt idx="660">
                  <c:v>0</c:v>
                </c:pt>
                <c:pt idx="661">
                  <c:v>10.4</c:v>
                </c:pt>
                <c:pt idx="662">
                  <c:v>2.8</c:v>
                </c:pt>
                <c:pt idx="663">
                  <c:v>139.19999999999999</c:v>
                </c:pt>
                <c:pt idx="664">
                  <c:v>146.80000000000001</c:v>
                </c:pt>
                <c:pt idx="665">
                  <c:v>598.4</c:v>
                </c:pt>
                <c:pt idx="666">
                  <c:v>386.8</c:v>
                </c:pt>
                <c:pt idx="667">
                  <c:v>314.2</c:v>
                </c:pt>
                <c:pt idx="668">
                  <c:v>585.5</c:v>
                </c:pt>
                <c:pt idx="669">
                  <c:v>532.4</c:v>
                </c:pt>
                <c:pt idx="670">
                  <c:v>207.5</c:v>
                </c:pt>
                <c:pt idx="671">
                  <c:v>27.4</c:v>
                </c:pt>
                <c:pt idx="672">
                  <c:v>0</c:v>
                </c:pt>
                <c:pt idx="673">
                  <c:v>0</c:v>
                </c:pt>
                <c:pt idx="674">
                  <c:v>4.3</c:v>
                </c:pt>
                <c:pt idx="675">
                  <c:v>48</c:v>
                </c:pt>
                <c:pt idx="676">
                  <c:v>207.3</c:v>
                </c:pt>
                <c:pt idx="677">
                  <c:v>496.3</c:v>
                </c:pt>
                <c:pt idx="678">
                  <c:v>531.6</c:v>
                </c:pt>
                <c:pt idx="679">
                  <c:v>479</c:v>
                </c:pt>
                <c:pt idx="680">
                  <c:v>745.2</c:v>
                </c:pt>
                <c:pt idx="681">
                  <c:v>425.2</c:v>
                </c:pt>
                <c:pt idx="682">
                  <c:v>36.799999999999997</c:v>
                </c:pt>
                <c:pt idx="683">
                  <c:v>2.5</c:v>
                </c:pt>
                <c:pt idx="684">
                  <c:v>9.4</c:v>
                </c:pt>
                <c:pt idx="685">
                  <c:v>58.4</c:v>
                </c:pt>
                <c:pt idx="686">
                  <c:v>11.2</c:v>
                </c:pt>
                <c:pt idx="687">
                  <c:v>155.4</c:v>
                </c:pt>
                <c:pt idx="688">
                  <c:v>279.39999999999998</c:v>
                </c:pt>
                <c:pt idx="689">
                  <c:v>377.2</c:v>
                </c:pt>
                <c:pt idx="690">
                  <c:v>474.7</c:v>
                </c:pt>
                <c:pt idx="691">
                  <c:v>596.9</c:v>
                </c:pt>
                <c:pt idx="692">
                  <c:v>591.79999999999995</c:v>
                </c:pt>
                <c:pt idx="693">
                  <c:v>442.2</c:v>
                </c:pt>
                <c:pt idx="694">
                  <c:v>170.2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36000"/>
        <c:axId val="108138496"/>
      </c:barChart>
      <c:dateAx>
        <c:axId val="107936000"/>
        <c:scaling>
          <c:orientation val="minMax"/>
          <c:max val="22282"/>
          <c:min val="14977"/>
        </c:scaling>
        <c:delete val="0"/>
        <c:axPos val="b"/>
        <c:numFmt formatCode="mmm\ yy" sourceLinked="0"/>
        <c:majorTickMark val="out"/>
        <c:minorTickMark val="none"/>
        <c:tickLblPos val="nextTo"/>
        <c:crossAx val="108138496"/>
        <c:crosses val="autoZero"/>
        <c:auto val="1"/>
        <c:lblOffset val="100"/>
        <c:baseTimeUnit val="months"/>
        <c:majorUnit val="24"/>
        <c:majorTimeUnit val="months"/>
      </c:dateAx>
      <c:valAx>
        <c:axId val="108138496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7936000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44</xdr:row>
      <xdr:rowOff>161925</xdr:rowOff>
    </xdr:from>
    <xdr:to>
      <xdr:col>12</xdr:col>
      <xdr:colOff>504825</xdr:colOff>
      <xdr:row>59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1</xdr:row>
      <xdr:rowOff>161925</xdr:rowOff>
    </xdr:from>
    <xdr:to>
      <xdr:col>12</xdr:col>
      <xdr:colOff>467591</xdr:colOff>
      <xdr:row>14</xdr:row>
      <xdr:rowOff>142875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15</xdr:row>
      <xdr:rowOff>47625</xdr:rowOff>
    </xdr:from>
    <xdr:to>
      <xdr:col>12</xdr:col>
      <xdr:colOff>457200</xdr:colOff>
      <xdr:row>29</xdr:row>
      <xdr:rowOff>85725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409575</xdr:colOff>
      <xdr:row>30</xdr:row>
      <xdr:rowOff>0</xdr:rowOff>
    </xdr:from>
    <xdr:to>
      <xdr:col>12</xdr:col>
      <xdr:colOff>485775</xdr:colOff>
      <xdr:row>44</xdr:row>
      <xdr:rowOff>38100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cowrex.org/eg/bumbuna" TargetMode="External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cowrex.org/eg/bumbuna" TargetMode="External"/><Relationship Id="rId1" Type="http://schemas.openxmlformats.org/officeDocument/2006/relationships/hyperlink" Target="http://www.salonewatersecurity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7"/>
  <sheetViews>
    <sheetView workbookViewId="0"/>
  </sheetViews>
  <sheetFormatPr defaultRowHeight="12" customHeight="1" x14ac:dyDescent="0.25"/>
  <cols>
    <col min="1" max="1" width="20.28515625" style="26" customWidth="1"/>
    <col min="2" max="2" width="16.42578125" style="26" customWidth="1"/>
    <col min="3" max="3" width="12.7109375" style="26" customWidth="1"/>
    <col min="4" max="4" width="9.140625" style="26"/>
  </cols>
  <sheetData>
    <row r="1" spans="1:14" ht="12" customHeight="1" x14ac:dyDescent="0.25">
      <c r="A1" s="19" t="s">
        <v>10</v>
      </c>
      <c r="B1" s="20"/>
    </row>
    <row r="2" spans="1:14" ht="12" customHeight="1" x14ac:dyDescent="0.25">
      <c r="A2" s="19" t="s">
        <v>11</v>
      </c>
      <c r="B2" s="20" t="s">
        <v>27</v>
      </c>
      <c r="G2" s="33"/>
      <c r="I2" s="32"/>
      <c r="J2" s="32"/>
      <c r="K2" s="32"/>
      <c r="L2" s="31"/>
      <c r="M2" s="31"/>
      <c r="N2" s="34"/>
    </row>
    <row r="3" spans="1:14" ht="12" customHeight="1" x14ac:dyDescent="0.25">
      <c r="A3" s="19" t="s">
        <v>12</v>
      </c>
      <c r="B3" s="21" t="s">
        <v>13</v>
      </c>
      <c r="G3" s="35"/>
      <c r="H3" s="36"/>
      <c r="I3" s="32"/>
      <c r="J3" s="37"/>
      <c r="K3" s="37"/>
      <c r="L3" s="31"/>
      <c r="M3" s="31"/>
      <c r="N3" s="34"/>
    </row>
    <row r="4" spans="1:14" ht="12" customHeight="1" x14ac:dyDescent="0.25">
      <c r="A4" s="19" t="s">
        <v>14</v>
      </c>
      <c r="B4" s="32" t="s">
        <v>24</v>
      </c>
      <c r="G4" s="35"/>
      <c r="H4" s="36"/>
      <c r="I4" s="32"/>
      <c r="J4" s="37"/>
      <c r="K4" s="37"/>
      <c r="L4" s="31"/>
      <c r="M4" s="31"/>
      <c r="N4" s="34"/>
    </row>
    <row r="5" spans="1:14" ht="12" customHeight="1" x14ac:dyDescent="0.25">
      <c r="A5" s="19" t="s">
        <v>15</v>
      </c>
      <c r="B5" s="22" t="s">
        <v>23</v>
      </c>
      <c r="G5" s="31"/>
      <c r="I5" s="31"/>
      <c r="J5" s="31"/>
      <c r="K5" s="31"/>
      <c r="L5" s="31"/>
      <c r="M5" s="31"/>
      <c r="N5" s="34"/>
    </row>
    <row r="6" spans="1:14" ht="12" customHeight="1" x14ac:dyDescent="0.25">
      <c r="A6" s="19" t="s">
        <v>16</v>
      </c>
      <c r="B6" s="38" t="s">
        <v>26</v>
      </c>
    </row>
    <row r="7" spans="1:14" ht="12" customHeight="1" x14ac:dyDescent="0.25">
      <c r="A7" s="19" t="s">
        <v>17</v>
      </c>
      <c r="B7" s="23" t="s">
        <v>18</v>
      </c>
    </row>
    <row r="8" spans="1:14" ht="12" customHeight="1" x14ac:dyDescent="0.25">
      <c r="A8" s="19" t="s">
        <v>19</v>
      </c>
      <c r="B8" s="25">
        <f>+MIN(A:A)</f>
        <v>7702</v>
      </c>
    </row>
    <row r="9" spans="1:14" ht="12" customHeight="1" x14ac:dyDescent="0.25">
      <c r="A9" s="19" t="s">
        <v>20</v>
      </c>
      <c r="B9" s="25">
        <f>+MAX(A:A)</f>
        <v>28824</v>
      </c>
    </row>
    <row r="10" spans="1:14" ht="12" customHeight="1" x14ac:dyDescent="0.25">
      <c r="A10" s="19" t="s">
        <v>21</v>
      </c>
      <c r="B10" s="19">
        <f>+COUNT(A:A)</f>
        <v>695</v>
      </c>
    </row>
    <row r="11" spans="1:14" ht="12" customHeight="1" x14ac:dyDescent="0.25">
      <c r="A11" s="19" t="s">
        <v>22</v>
      </c>
      <c r="B11" s="24" t="s">
        <v>8</v>
      </c>
    </row>
    <row r="12" spans="1:14" ht="12" customHeight="1" x14ac:dyDescent="0.25">
      <c r="A12" s="19"/>
      <c r="B12" s="32" t="s">
        <v>25</v>
      </c>
      <c r="C12" s="32"/>
    </row>
    <row r="13" spans="1:14" ht="12" customHeight="1" x14ac:dyDescent="0.25">
      <c r="A13" s="17"/>
    </row>
    <row r="14" spans="1:14" ht="15" x14ac:dyDescent="0.25">
      <c r="A14" s="27" t="s">
        <v>9</v>
      </c>
      <c r="B14" s="27" t="s">
        <v>6</v>
      </c>
      <c r="C14" s="27" t="s">
        <v>1</v>
      </c>
      <c r="D14" s="39" t="s">
        <v>0</v>
      </c>
    </row>
    <row r="15" spans="1:14" ht="12" customHeight="1" x14ac:dyDescent="0.25">
      <c r="A15" s="27"/>
      <c r="B15" s="27" t="s">
        <v>2</v>
      </c>
    </row>
    <row r="16" spans="1:14" ht="12" customHeight="1" x14ac:dyDescent="0.25">
      <c r="A16" s="28">
        <v>7702</v>
      </c>
      <c r="B16" s="29">
        <v>5.6</v>
      </c>
      <c r="C16" s="30">
        <f>+YEAR(A16)</f>
        <v>1921</v>
      </c>
      <c r="D16" s="26">
        <f>+MONTH(A16)</f>
        <v>1</v>
      </c>
    </row>
    <row r="17" spans="1:4" ht="12" customHeight="1" x14ac:dyDescent="0.25">
      <c r="A17" s="28">
        <v>7730</v>
      </c>
      <c r="B17" s="29">
        <v>4.5999999999999996</v>
      </c>
      <c r="C17" s="30">
        <f t="shared" ref="C17:C80" si="0">+YEAR(A17)</f>
        <v>1921</v>
      </c>
      <c r="D17" s="26">
        <f t="shared" ref="D17:D80" si="1">+MONTH(A17)</f>
        <v>2</v>
      </c>
    </row>
    <row r="18" spans="1:4" ht="12" customHeight="1" x14ac:dyDescent="0.25">
      <c r="A18" s="28">
        <v>7761</v>
      </c>
      <c r="B18" s="29">
        <v>69.099999999999994</v>
      </c>
      <c r="C18" s="30">
        <f t="shared" si="0"/>
        <v>1921</v>
      </c>
      <c r="D18" s="26">
        <f t="shared" si="1"/>
        <v>3</v>
      </c>
    </row>
    <row r="19" spans="1:4" ht="12" customHeight="1" x14ac:dyDescent="0.25">
      <c r="A19" s="28">
        <v>7791</v>
      </c>
      <c r="B19" s="29">
        <v>92.2</v>
      </c>
      <c r="C19" s="30">
        <f t="shared" si="0"/>
        <v>1921</v>
      </c>
      <c r="D19" s="26">
        <f t="shared" si="1"/>
        <v>4</v>
      </c>
    </row>
    <row r="20" spans="1:4" ht="12" customHeight="1" x14ac:dyDescent="0.25">
      <c r="A20" s="28">
        <v>7822</v>
      </c>
      <c r="B20" s="29">
        <v>277.60000000000002</v>
      </c>
      <c r="C20" s="30">
        <f t="shared" si="0"/>
        <v>1921</v>
      </c>
      <c r="D20" s="26">
        <f t="shared" si="1"/>
        <v>5</v>
      </c>
    </row>
    <row r="21" spans="1:4" ht="12" customHeight="1" x14ac:dyDescent="0.25">
      <c r="A21" s="28">
        <v>7852</v>
      </c>
      <c r="B21" s="29">
        <v>375.2</v>
      </c>
      <c r="C21" s="30">
        <f t="shared" si="0"/>
        <v>1921</v>
      </c>
      <c r="D21" s="26">
        <f t="shared" si="1"/>
        <v>6</v>
      </c>
    </row>
    <row r="22" spans="1:4" ht="12" customHeight="1" x14ac:dyDescent="0.25">
      <c r="A22" s="28">
        <v>7883</v>
      </c>
      <c r="B22" s="29">
        <v>478.5</v>
      </c>
      <c r="C22" s="30">
        <f t="shared" si="0"/>
        <v>1921</v>
      </c>
      <c r="D22" s="26">
        <f t="shared" si="1"/>
        <v>7</v>
      </c>
    </row>
    <row r="23" spans="1:4" ht="12" customHeight="1" x14ac:dyDescent="0.25">
      <c r="A23" s="28">
        <v>7914</v>
      </c>
      <c r="B23" s="29">
        <v>572</v>
      </c>
      <c r="C23" s="30">
        <f t="shared" si="0"/>
        <v>1921</v>
      </c>
      <c r="D23" s="26">
        <f t="shared" si="1"/>
        <v>8</v>
      </c>
    </row>
    <row r="24" spans="1:4" ht="12" customHeight="1" x14ac:dyDescent="0.25">
      <c r="A24" s="28">
        <v>7944</v>
      </c>
      <c r="B24" s="29">
        <v>525.5</v>
      </c>
      <c r="C24" s="30">
        <f t="shared" si="0"/>
        <v>1921</v>
      </c>
      <c r="D24" s="26">
        <f t="shared" si="1"/>
        <v>9</v>
      </c>
    </row>
    <row r="25" spans="1:4" ht="12" customHeight="1" x14ac:dyDescent="0.25">
      <c r="A25" s="28">
        <v>7975</v>
      </c>
      <c r="B25" s="29">
        <v>407.7</v>
      </c>
      <c r="C25" s="30">
        <f t="shared" si="0"/>
        <v>1921</v>
      </c>
      <c r="D25" s="26">
        <f t="shared" si="1"/>
        <v>10</v>
      </c>
    </row>
    <row r="26" spans="1:4" ht="12" customHeight="1" x14ac:dyDescent="0.25">
      <c r="A26" s="28">
        <v>8005</v>
      </c>
      <c r="B26" s="29">
        <v>175.3</v>
      </c>
      <c r="C26" s="30">
        <f t="shared" si="0"/>
        <v>1921</v>
      </c>
      <c r="D26" s="26">
        <f t="shared" si="1"/>
        <v>11</v>
      </c>
    </row>
    <row r="27" spans="1:4" ht="12" customHeight="1" x14ac:dyDescent="0.25">
      <c r="A27" s="28">
        <v>8036</v>
      </c>
      <c r="B27" s="29">
        <v>46.2</v>
      </c>
      <c r="C27" s="30">
        <f t="shared" si="0"/>
        <v>1921</v>
      </c>
      <c r="D27" s="26">
        <f t="shared" si="1"/>
        <v>12</v>
      </c>
    </row>
    <row r="28" spans="1:4" ht="12" customHeight="1" x14ac:dyDescent="0.25">
      <c r="A28" s="28">
        <v>8067</v>
      </c>
      <c r="B28" s="29">
        <v>5.6</v>
      </c>
      <c r="C28" s="30">
        <f t="shared" si="0"/>
        <v>1922</v>
      </c>
      <c r="D28" s="26">
        <f t="shared" si="1"/>
        <v>1</v>
      </c>
    </row>
    <row r="29" spans="1:4" ht="12" customHeight="1" x14ac:dyDescent="0.25">
      <c r="A29" s="28">
        <v>8095</v>
      </c>
      <c r="B29" s="29">
        <v>4.5999999999999996</v>
      </c>
      <c r="C29" s="30">
        <f t="shared" si="0"/>
        <v>1922</v>
      </c>
      <c r="D29" s="26">
        <f t="shared" si="1"/>
        <v>2</v>
      </c>
    </row>
    <row r="30" spans="1:4" ht="12" customHeight="1" x14ac:dyDescent="0.25">
      <c r="A30" s="28">
        <v>8126</v>
      </c>
      <c r="B30" s="29">
        <v>32</v>
      </c>
      <c r="C30" s="30">
        <f t="shared" si="0"/>
        <v>1922</v>
      </c>
      <c r="D30" s="26">
        <f t="shared" si="1"/>
        <v>3</v>
      </c>
    </row>
    <row r="31" spans="1:4" ht="12" customHeight="1" x14ac:dyDescent="0.25">
      <c r="A31" s="28">
        <v>8156</v>
      </c>
      <c r="B31" s="29">
        <v>75.900000000000006</v>
      </c>
      <c r="C31" s="30">
        <f t="shared" si="0"/>
        <v>1922</v>
      </c>
      <c r="D31" s="26">
        <f t="shared" si="1"/>
        <v>4</v>
      </c>
    </row>
    <row r="32" spans="1:4" ht="12" customHeight="1" x14ac:dyDescent="0.25">
      <c r="A32" s="28">
        <v>8187</v>
      </c>
      <c r="B32" s="29">
        <v>267</v>
      </c>
      <c r="C32" s="30">
        <f t="shared" si="0"/>
        <v>1922</v>
      </c>
      <c r="D32" s="26">
        <f t="shared" si="1"/>
        <v>5</v>
      </c>
    </row>
    <row r="33" spans="1:4" ht="12" customHeight="1" x14ac:dyDescent="0.25">
      <c r="A33" s="28">
        <v>8217</v>
      </c>
      <c r="B33" s="29">
        <v>479.8</v>
      </c>
      <c r="C33" s="30">
        <f t="shared" si="0"/>
        <v>1922</v>
      </c>
      <c r="D33" s="26">
        <f t="shared" si="1"/>
        <v>6</v>
      </c>
    </row>
    <row r="34" spans="1:4" ht="12" customHeight="1" x14ac:dyDescent="0.25">
      <c r="A34" s="28">
        <v>8248</v>
      </c>
      <c r="B34" s="29">
        <v>480.6</v>
      </c>
      <c r="C34" s="30">
        <f t="shared" si="0"/>
        <v>1922</v>
      </c>
      <c r="D34" s="26">
        <f t="shared" si="1"/>
        <v>7</v>
      </c>
    </row>
    <row r="35" spans="1:4" ht="12" customHeight="1" x14ac:dyDescent="0.25">
      <c r="A35" s="28">
        <v>8279</v>
      </c>
      <c r="B35" s="29">
        <v>583.70000000000005</v>
      </c>
      <c r="C35" s="30">
        <f t="shared" si="0"/>
        <v>1922</v>
      </c>
      <c r="D35" s="26">
        <f t="shared" si="1"/>
        <v>8</v>
      </c>
    </row>
    <row r="36" spans="1:4" ht="12" customHeight="1" x14ac:dyDescent="0.25">
      <c r="A36" s="28">
        <v>8309</v>
      </c>
      <c r="B36" s="29">
        <v>572.79999999999995</v>
      </c>
      <c r="C36" s="30">
        <f t="shared" si="0"/>
        <v>1922</v>
      </c>
      <c r="D36" s="26">
        <f t="shared" si="1"/>
        <v>9</v>
      </c>
    </row>
    <row r="37" spans="1:4" ht="12" customHeight="1" x14ac:dyDescent="0.25">
      <c r="A37" s="28">
        <v>8340</v>
      </c>
      <c r="B37" s="29">
        <v>399.8</v>
      </c>
      <c r="C37" s="30">
        <f t="shared" si="0"/>
        <v>1922</v>
      </c>
      <c r="D37" s="26">
        <f t="shared" si="1"/>
        <v>10</v>
      </c>
    </row>
    <row r="38" spans="1:4" ht="12" customHeight="1" x14ac:dyDescent="0.25">
      <c r="A38" s="28">
        <v>8370</v>
      </c>
      <c r="B38" s="29">
        <v>188.7</v>
      </c>
      <c r="C38" s="30">
        <f t="shared" si="0"/>
        <v>1922</v>
      </c>
      <c r="D38" s="26">
        <f t="shared" si="1"/>
        <v>11</v>
      </c>
    </row>
    <row r="39" spans="1:4" ht="12" customHeight="1" x14ac:dyDescent="0.25">
      <c r="A39" s="28">
        <v>8401</v>
      </c>
      <c r="B39" s="29">
        <v>37.6</v>
      </c>
      <c r="C39" s="30">
        <f t="shared" si="0"/>
        <v>1922</v>
      </c>
      <c r="D39" s="26">
        <f t="shared" si="1"/>
        <v>12</v>
      </c>
    </row>
    <row r="40" spans="1:4" ht="12" customHeight="1" x14ac:dyDescent="0.25">
      <c r="A40" s="28">
        <v>8432</v>
      </c>
      <c r="B40" s="29">
        <v>5.6</v>
      </c>
      <c r="C40" s="30">
        <f t="shared" si="0"/>
        <v>1923</v>
      </c>
      <c r="D40" s="26">
        <f t="shared" si="1"/>
        <v>1</v>
      </c>
    </row>
    <row r="41" spans="1:4" ht="12" customHeight="1" x14ac:dyDescent="0.25">
      <c r="A41" s="28">
        <v>8460</v>
      </c>
      <c r="B41" s="29">
        <v>4.5999999999999996</v>
      </c>
      <c r="C41" s="30">
        <f t="shared" si="0"/>
        <v>1923</v>
      </c>
      <c r="D41" s="26">
        <f t="shared" si="1"/>
        <v>2</v>
      </c>
    </row>
    <row r="42" spans="1:4" ht="12" customHeight="1" x14ac:dyDescent="0.25">
      <c r="A42" s="28">
        <v>8491</v>
      </c>
      <c r="B42" s="29">
        <v>43.9</v>
      </c>
      <c r="C42" s="30">
        <f t="shared" si="0"/>
        <v>1923</v>
      </c>
      <c r="D42" s="26">
        <f t="shared" si="1"/>
        <v>3</v>
      </c>
    </row>
    <row r="43" spans="1:4" ht="12" customHeight="1" x14ac:dyDescent="0.25">
      <c r="A43" s="28">
        <v>8521</v>
      </c>
      <c r="B43" s="29">
        <v>93.7</v>
      </c>
      <c r="C43" s="30">
        <f t="shared" si="0"/>
        <v>1923</v>
      </c>
      <c r="D43" s="26">
        <f t="shared" si="1"/>
        <v>4</v>
      </c>
    </row>
    <row r="44" spans="1:4" ht="12" customHeight="1" x14ac:dyDescent="0.25">
      <c r="A44" s="28">
        <v>8552</v>
      </c>
      <c r="B44" s="29">
        <v>205.7</v>
      </c>
      <c r="C44" s="30">
        <f t="shared" si="0"/>
        <v>1923</v>
      </c>
      <c r="D44" s="26">
        <f t="shared" si="1"/>
        <v>5</v>
      </c>
    </row>
    <row r="45" spans="1:4" ht="12" customHeight="1" x14ac:dyDescent="0.25">
      <c r="A45" s="28">
        <v>8582</v>
      </c>
      <c r="B45" s="29">
        <v>435.1</v>
      </c>
      <c r="C45" s="30">
        <f t="shared" si="0"/>
        <v>1923</v>
      </c>
      <c r="D45" s="26">
        <f t="shared" si="1"/>
        <v>6</v>
      </c>
    </row>
    <row r="46" spans="1:4" ht="12" customHeight="1" x14ac:dyDescent="0.25">
      <c r="A46" s="28">
        <v>8613</v>
      </c>
      <c r="B46" s="29">
        <v>482.1</v>
      </c>
      <c r="C46" s="30">
        <f t="shared" si="0"/>
        <v>1923</v>
      </c>
      <c r="D46" s="26">
        <f t="shared" si="1"/>
        <v>7</v>
      </c>
    </row>
    <row r="47" spans="1:4" ht="12" customHeight="1" x14ac:dyDescent="0.25">
      <c r="A47" s="28">
        <v>8644</v>
      </c>
      <c r="B47" s="29">
        <v>575.79999999999995</v>
      </c>
      <c r="C47" s="30">
        <f t="shared" si="0"/>
        <v>1923</v>
      </c>
      <c r="D47" s="26">
        <f t="shared" si="1"/>
        <v>8</v>
      </c>
    </row>
    <row r="48" spans="1:4" ht="12" customHeight="1" x14ac:dyDescent="0.25">
      <c r="A48" s="28">
        <v>8674</v>
      </c>
      <c r="B48" s="29">
        <v>572.79999999999995</v>
      </c>
      <c r="C48" s="30">
        <f t="shared" si="0"/>
        <v>1923</v>
      </c>
      <c r="D48" s="26">
        <f t="shared" si="1"/>
        <v>9</v>
      </c>
    </row>
    <row r="49" spans="1:4" ht="12" customHeight="1" x14ac:dyDescent="0.25">
      <c r="A49" s="28">
        <v>8705</v>
      </c>
      <c r="B49" s="29">
        <v>411.7</v>
      </c>
      <c r="C49" s="30">
        <f t="shared" si="0"/>
        <v>1923</v>
      </c>
      <c r="D49" s="26">
        <f t="shared" si="1"/>
        <v>10</v>
      </c>
    </row>
    <row r="50" spans="1:4" ht="12" customHeight="1" x14ac:dyDescent="0.25">
      <c r="A50" s="28">
        <v>8735</v>
      </c>
      <c r="B50" s="29">
        <v>298.7</v>
      </c>
      <c r="C50" s="30">
        <f t="shared" si="0"/>
        <v>1923</v>
      </c>
      <c r="D50" s="26">
        <f t="shared" si="1"/>
        <v>11</v>
      </c>
    </row>
    <row r="51" spans="1:4" ht="12" customHeight="1" x14ac:dyDescent="0.25">
      <c r="A51" s="28">
        <v>8766</v>
      </c>
      <c r="B51" s="29">
        <v>33</v>
      </c>
      <c r="C51" s="30">
        <f t="shared" si="0"/>
        <v>1923</v>
      </c>
      <c r="D51" s="26">
        <f t="shared" si="1"/>
        <v>12</v>
      </c>
    </row>
    <row r="52" spans="1:4" ht="12" customHeight="1" x14ac:dyDescent="0.25">
      <c r="A52" s="28">
        <v>8797</v>
      </c>
      <c r="B52" s="29">
        <v>6.3</v>
      </c>
      <c r="C52" s="30">
        <f t="shared" si="0"/>
        <v>1924</v>
      </c>
      <c r="D52" s="26">
        <f t="shared" si="1"/>
        <v>1</v>
      </c>
    </row>
    <row r="53" spans="1:4" ht="12" customHeight="1" x14ac:dyDescent="0.25">
      <c r="A53" s="28">
        <v>8826</v>
      </c>
      <c r="B53" s="29">
        <v>49.5</v>
      </c>
      <c r="C53" s="30">
        <f t="shared" si="0"/>
        <v>1924</v>
      </c>
      <c r="D53" s="26">
        <f t="shared" si="1"/>
        <v>2</v>
      </c>
    </row>
    <row r="54" spans="1:4" ht="12" customHeight="1" x14ac:dyDescent="0.25">
      <c r="A54" s="28">
        <v>8857</v>
      </c>
      <c r="B54" s="29">
        <v>17.3</v>
      </c>
      <c r="C54" s="30">
        <f t="shared" si="0"/>
        <v>1924</v>
      </c>
      <c r="D54" s="26">
        <f t="shared" si="1"/>
        <v>3</v>
      </c>
    </row>
    <row r="55" spans="1:4" ht="12" customHeight="1" x14ac:dyDescent="0.25">
      <c r="A55" s="28">
        <v>8887</v>
      </c>
      <c r="B55" s="29">
        <v>62.2</v>
      </c>
      <c r="C55" s="30">
        <f t="shared" si="0"/>
        <v>1924</v>
      </c>
      <c r="D55" s="26">
        <f t="shared" si="1"/>
        <v>4</v>
      </c>
    </row>
    <row r="56" spans="1:4" ht="12" customHeight="1" x14ac:dyDescent="0.25">
      <c r="A56" s="28">
        <v>8918</v>
      </c>
      <c r="B56" s="29">
        <v>235.2</v>
      </c>
      <c r="C56" s="30">
        <f t="shared" si="0"/>
        <v>1924</v>
      </c>
      <c r="D56" s="26">
        <f t="shared" si="1"/>
        <v>5</v>
      </c>
    </row>
    <row r="57" spans="1:4" ht="12" customHeight="1" x14ac:dyDescent="0.25">
      <c r="A57" s="28">
        <v>8948</v>
      </c>
      <c r="B57" s="29">
        <v>422.9</v>
      </c>
      <c r="C57" s="30">
        <f t="shared" si="0"/>
        <v>1924</v>
      </c>
      <c r="D57" s="26">
        <f t="shared" si="1"/>
        <v>6</v>
      </c>
    </row>
    <row r="58" spans="1:4" ht="12" customHeight="1" x14ac:dyDescent="0.25">
      <c r="A58" s="28">
        <v>8979</v>
      </c>
      <c r="B58" s="29">
        <v>479</v>
      </c>
      <c r="C58" s="30">
        <f t="shared" si="0"/>
        <v>1924</v>
      </c>
      <c r="D58" s="26">
        <f t="shared" si="1"/>
        <v>7</v>
      </c>
    </row>
    <row r="59" spans="1:4" ht="12" customHeight="1" x14ac:dyDescent="0.25">
      <c r="A59" s="28">
        <v>9010</v>
      </c>
      <c r="B59" s="29">
        <v>588.29999999999995</v>
      </c>
      <c r="C59" s="30">
        <f t="shared" si="0"/>
        <v>1924</v>
      </c>
      <c r="D59" s="26">
        <f t="shared" si="1"/>
        <v>8</v>
      </c>
    </row>
    <row r="60" spans="1:4" ht="12" customHeight="1" x14ac:dyDescent="0.25">
      <c r="A60" s="28">
        <v>9040</v>
      </c>
      <c r="B60" s="29">
        <v>565.70000000000005</v>
      </c>
      <c r="C60" s="30">
        <f t="shared" si="0"/>
        <v>1924</v>
      </c>
      <c r="D60" s="26">
        <f t="shared" si="1"/>
        <v>9</v>
      </c>
    </row>
    <row r="61" spans="1:4" ht="12" customHeight="1" x14ac:dyDescent="0.25">
      <c r="A61" s="28">
        <v>9071</v>
      </c>
      <c r="B61" s="29">
        <v>405.1</v>
      </c>
      <c r="C61" s="30">
        <f t="shared" si="0"/>
        <v>1924</v>
      </c>
      <c r="D61" s="26">
        <f t="shared" si="1"/>
        <v>10</v>
      </c>
    </row>
    <row r="62" spans="1:4" ht="12" customHeight="1" x14ac:dyDescent="0.25">
      <c r="A62" s="28">
        <v>9101</v>
      </c>
      <c r="B62" s="29">
        <v>227.6</v>
      </c>
      <c r="C62" s="30">
        <f t="shared" si="0"/>
        <v>1924</v>
      </c>
      <c r="D62" s="26">
        <f t="shared" si="1"/>
        <v>11</v>
      </c>
    </row>
    <row r="63" spans="1:4" ht="12" customHeight="1" x14ac:dyDescent="0.25">
      <c r="A63" s="28">
        <v>9132</v>
      </c>
      <c r="B63" s="29">
        <v>18.8</v>
      </c>
      <c r="C63" s="30">
        <f t="shared" si="0"/>
        <v>1924</v>
      </c>
      <c r="D63" s="26">
        <f t="shared" si="1"/>
        <v>12</v>
      </c>
    </row>
    <row r="64" spans="1:4" ht="12" customHeight="1" x14ac:dyDescent="0.25">
      <c r="A64" s="28">
        <v>9163</v>
      </c>
      <c r="B64" s="29">
        <v>5.6</v>
      </c>
      <c r="C64" s="30">
        <f t="shared" si="0"/>
        <v>1925</v>
      </c>
      <c r="D64" s="26">
        <f t="shared" si="1"/>
        <v>1</v>
      </c>
    </row>
    <row r="65" spans="1:4" ht="12" customHeight="1" x14ac:dyDescent="0.25">
      <c r="A65" s="28">
        <v>9191</v>
      </c>
      <c r="B65" s="29">
        <v>16.8</v>
      </c>
      <c r="C65" s="30">
        <f t="shared" si="0"/>
        <v>1925</v>
      </c>
      <c r="D65" s="26">
        <f t="shared" si="1"/>
        <v>2</v>
      </c>
    </row>
    <row r="66" spans="1:4" ht="12" customHeight="1" x14ac:dyDescent="0.25">
      <c r="A66" s="28">
        <v>9222</v>
      </c>
      <c r="B66" s="29">
        <v>53.1</v>
      </c>
      <c r="C66" s="30">
        <f t="shared" si="0"/>
        <v>1925</v>
      </c>
      <c r="D66" s="26">
        <f t="shared" si="1"/>
        <v>3</v>
      </c>
    </row>
    <row r="67" spans="1:4" ht="12" customHeight="1" x14ac:dyDescent="0.25">
      <c r="A67" s="28">
        <v>9252</v>
      </c>
      <c r="B67" s="29">
        <v>53.3</v>
      </c>
      <c r="C67" s="30">
        <f t="shared" si="0"/>
        <v>1925</v>
      </c>
      <c r="D67" s="26">
        <f t="shared" si="1"/>
        <v>4</v>
      </c>
    </row>
    <row r="68" spans="1:4" ht="12" customHeight="1" x14ac:dyDescent="0.25">
      <c r="A68" s="28">
        <v>9283</v>
      </c>
      <c r="B68" s="29">
        <v>232.9</v>
      </c>
      <c r="C68" s="30">
        <f t="shared" si="0"/>
        <v>1925</v>
      </c>
      <c r="D68" s="26">
        <f t="shared" si="1"/>
        <v>5</v>
      </c>
    </row>
    <row r="69" spans="1:4" ht="12" customHeight="1" x14ac:dyDescent="0.25">
      <c r="A69" s="28">
        <v>9313</v>
      </c>
      <c r="B69" s="29">
        <v>435.9</v>
      </c>
      <c r="C69" s="30">
        <f t="shared" si="0"/>
        <v>1925</v>
      </c>
      <c r="D69" s="26">
        <f t="shared" si="1"/>
        <v>6</v>
      </c>
    </row>
    <row r="70" spans="1:4" ht="12" customHeight="1" x14ac:dyDescent="0.25">
      <c r="A70" s="28">
        <v>9344</v>
      </c>
      <c r="B70" s="29">
        <v>475.5</v>
      </c>
      <c r="C70" s="30">
        <f t="shared" si="0"/>
        <v>1925</v>
      </c>
      <c r="D70" s="26">
        <f t="shared" si="1"/>
        <v>7</v>
      </c>
    </row>
    <row r="71" spans="1:4" ht="12" customHeight="1" x14ac:dyDescent="0.25">
      <c r="A71" s="28">
        <v>9375</v>
      </c>
      <c r="B71" s="29">
        <v>572.79999999999995</v>
      </c>
      <c r="C71" s="30">
        <f t="shared" si="0"/>
        <v>1925</v>
      </c>
      <c r="D71" s="26">
        <f t="shared" si="1"/>
        <v>8</v>
      </c>
    </row>
    <row r="72" spans="1:4" ht="12" customHeight="1" x14ac:dyDescent="0.25">
      <c r="A72" s="28">
        <v>9405</v>
      </c>
      <c r="B72" s="29">
        <v>548.1</v>
      </c>
      <c r="C72" s="30">
        <f t="shared" si="0"/>
        <v>1925</v>
      </c>
      <c r="D72" s="26">
        <f t="shared" si="1"/>
        <v>9</v>
      </c>
    </row>
    <row r="73" spans="1:4" ht="12" customHeight="1" x14ac:dyDescent="0.25">
      <c r="A73" s="28">
        <v>9436</v>
      </c>
      <c r="B73" s="29">
        <v>435.9</v>
      </c>
      <c r="C73" s="30">
        <f t="shared" si="0"/>
        <v>1925</v>
      </c>
      <c r="D73" s="26">
        <f t="shared" si="1"/>
        <v>10</v>
      </c>
    </row>
    <row r="74" spans="1:4" ht="12" customHeight="1" x14ac:dyDescent="0.25">
      <c r="A74" s="28">
        <v>9466</v>
      </c>
      <c r="B74" s="29">
        <v>202.9</v>
      </c>
      <c r="C74" s="30">
        <f t="shared" si="0"/>
        <v>1925</v>
      </c>
      <c r="D74" s="26">
        <f t="shared" si="1"/>
        <v>11</v>
      </c>
    </row>
    <row r="75" spans="1:4" ht="12" customHeight="1" x14ac:dyDescent="0.25">
      <c r="A75" s="28">
        <v>9497</v>
      </c>
      <c r="B75" s="29">
        <v>28.7</v>
      </c>
      <c r="C75" s="30">
        <f t="shared" si="0"/>
        <v>1925</v>
      </c>
      <c r="D75" s="26">
        <f t="shared" si="1"/>
        <v>12</v>
      </c>
    </row>
    <row r="76" spans="1:4" ht="12" customHeight="1" x14ac:dyDescent="0.25">
      <c r="A76" s="28">
        <v>9528</v>
      </c>
      <c r="B76" s="29">
        <v>6.1</v>
      </c>
      <c r="C76" s="30">
        <f t="shared" si="0"/>
        <v>1926</v>
      </c>
      <c r="D76" s="26">
        <f t="shared" si="1"/>
        <v>1</v>
      </c>
    </row>
    <row r="77" spans="1:4" ht="12" customHeight="1" x14ac:dyDescent="0.25">
      <c r="A77" s="28">
        <v>9556</v>
      </c>
      <c r="B77" s="29">
        <v>4.5999999999999996</v>
      </c>
      <c r="C77" s="30">
        <f t="shared" si="0"/>
        <v>1926</v>
      </c>
      <c r="D77" s="26">
        <f t="shared" si="1"/>
        <v>2</v>
      </c>
    </row>
    <row r="78" spans="1:4" ht="12" customHeight="1" x14ac:dyDescent="0.25">
      <c r="A78" s="28">
        <v>9587</v>
      </c>
      <c r="B78" s="29">
        <v>25.9</v>
      </c>
      <c r="C78" s="30">
        <f t="shared" si="0"/>
        <v>1926</v>
      </c>
      <c r="D78" s="26">
        <f t="shared" si="1"/>
        <v>3</v>
      </c>
    </row>
    <row r="79" spans="1:4" ht="12" customHeight="1" x14ac:dyDescent="0.25">
      <c r="A79" s="28">
        <v>9617</v>
      </c>
      <c r="B79" s="29">
        <v>55.9</v>
      </c>
      <c r="C79" s="30">
        <f t="shared" si="0"/>
        <v>1926</v>
      </c>
      <c r="D79" s="26">
        <f t="shared" si="1"/>
        <v>4</v>
      </c>
    </row>
    <row r="80" spans="1:4" ht="12" customHeight="1" x14ac:dyDescent="0.25">
      <c r="A80" s="28">
        <v>9648</v>
      </c>
      <c r="B80" s="29">
        <v>211.3</v>
      </c>
      <c r="C80" s="30">
        <f t="shared" si="0"/>
        <v>1926</v>
      </c>
      <c r="D80" s="26">
        <f t="shared" si="1"/>
        <v>5</v>
      </c>
    </row>
    <row r="81" spans="1:4" ht="12" customHeight="1" x14ac:dyDescent="0.25">
      <c r="A81" s="28">
        <v>9678</v>
      </c>
      <c r="B81" s="29">
        <v>398</v>
      </c>
      <c r="C81" s="30">
        <f t="shared" ref="C81:C144" si="2">+YEAR(A81)</f>
        <v>1926</v>
      </c>
      <c r="D81" s="26">
        <f t="shared" ref="D81:D144" si="3">+MONTH(A81)</f>
        <v>6</v>
      </c>
    </row>
    <row r="82" spans="1:4" ht="12" customHeight="1" x14ac:dyDescent="0.25">
      <c r="A82" s="28">
        <v>9709</v>
      </c>
      <c r="B82" s="29">
        <v>481.1</v>
      </c>
      <c r="C82" s="30">
        <f t="shared" si="2"/>
        <v>1926</v>
      </c>
      <c r="D82" s="26">
        <f t="shared" si="3"/>
        <v>7</v>
      </c>
    </row>
    <row r="83" spans="1:4" ht="12" customHeight="1" x14ac:dyDescent="0.25">
      <c r="A83" s="28">
        <v>9740</v>
      </c>
      <c r="B83" s="29">
        <v>598.9</v>
      </c>
      <c r="C83" s="30">
        <f t="shared" si="2"/>
        <v>1926</v>
      </c>
      <c r="D83" s="26">
        <f t="shared" si="3"/>
        <v>8</v>
      </c>
    </row>
    <row r="84" spans="1:4" ht="12" customHeight="1" x14ac:dyDescent="0.25">
      <c r="A84" s="28">
        <v>9770</v>
      </c>
      <c r="B84" s="29">
        <v>577.29999999999995</v>
      </c>
      <c r="C84" s="30">
        <f t="shared" si="2"/>
        <v>1926</v>
      </c>
      <c r="D84" s="26">
        <f t="shared" si="3"/>
        <v>9</v>
      </c>
    </row>
    <row r="85" spans="1:4" ht="12" customHeight="1" x14ac:dyDescent="0.25">
      <c r="A85" s="28">
        <v>9801</v>
      </c>
      <c r="B85" s="29">
        <v>400.6</v>
      </c>
      <c r="C85" s="30">
        <f t="shared" si="2"/>
        <v>1926</v>
      </c>
      <c r="D85" s="26">
        <f t="shared" si="3"/>
        <v>10</v>
      </c>
    </row>
    <row r="86" spans="1:4" ht="12" customHeight="1" x14ac:dyDescent="0.25">
      <c r="A86" s="28">
        <v>9831</v>
      </c>
      <c r="B86" s="29">
        <v>202.9</v>
      </c>
      <c r="C86" s="30">
        <f t="shared" si="2"/>
        <v>1926</v>
      </c>
      <c r="D86" s="26">
        <f t="shared" si="3"/>
        <v>11</v>
      </c>
    </row>
    <row r="87" spans="1:4" ht="12" customHeight="1" x14ac:dyDescent="0.25">
      <c r="A87" s="28">
        <v>9862</v>
      </c>
      <c r="B87" s="29">
        <v>22.4</v>
      </c>
      <c r="C87" s="30">
        <f t="shared" si="2"/>
        <v>1926</v>
      </c>
      <c r="D87" s="26">
        <f t="shared" si="3"/>
        <v>12</v>
      </c>
    </row>
    <row r="88" spans="1:4" ht="12" customHeight="1" x14ac:dyDescent="0.25">
      <c r="A88" s="28">
        <v>9893</v>
      </c>
      <c r="B88" s="29">
        <v>5.6</v>
      </c>
      <c r="C88" s="30">
        <f t="shared" si="2"/>
        <v>1927</v>
      </c>
      <c r="D88" s="26">
        <f t="shared" si="3"/>
        <v>1</v>
      </c>
    </row>
    <row r="89" spans="1:4" ht="12" customHeight="1" x14ac:dyDescent="0.25">
      <c r="A89" s="28">
        <v>9921</v>
      </c>
      <c r="B89" s="29">
        <v>6.3</v>
      </c>
      <c r="C89" s="30">
        <f t="shared" si="2"/>
        <v>1927</v>
      </c>
      <c r="D89" s="26">
        <f t="shared" si="3"/>
        <v>2</v>
      </c>
    </row>
    <row r="90" spans="1:4" ht="12" customHeight="1" x14ac:dyDescent="0.25">
      <c r="A90" s="28">
        <v>9952</v>
      </c>
      <c r="B90" s="29">
        <v>21.8</v>
      </c>
      <c r="C90" s="30">
        <f t="shared" si="2"/>
        <v>1927</v>
      </c>
      <c r="D90" s="26">
        <f t="shared" si="3"/>
        <v>3</v>
      </c>
    </row>
    <row r="91" spans="1:4" ht="12" customHeight="1" x14ac:dyDescent="0.25">
      <c r="A91" s="28">
        <v>9982</v>
      </c>
      <c r="B91" s="29">
        <v>89.7</v>
      </c>
      <c r="C91" s="30">
        <f t="shared" si="2"/>
        <v>1927</v>
      </c>
      <c r="D91" s="26">
        <f t="shared" si="3"/>
        <v>4</v>
      </c>
    </row>
    <row r="92" spans="1:4" ht="12" customHeight="1" x14ac:dyDescent="0.25">
      <c r="A92" s="28">
        <v>10013</v>
      </c>
      <c r="B92" s="29">
        <v>245.4</v>
      </c>
      <c r="C92" s="30">
        <f t="shared" si="2"/>
        <v>1927</v>
      </c>
      <c r="D92" s="26">
        <f t="shared" si="3"/>
        <v>5</v>
      </c>
    </row>
    <row r="93" spans="1:4" ht="12" customHeight="1" x14ac:dyDescent="0.25">
      <c r="A93" s="28">
        <v>10043</v>
      </c>
      <c r="B93" s="29">
        <v>426.5</v>
      </c>
      <c r="C93" s="30">
        <f t="shared" si="2"/>
        <v>1927</v>
      </c>
      <c r="D93" s="26">
        <f t="shared" si="3"/>
        <v>6</v>
      </c>
    </row>
    <row r="94" spans="1:4" ht="12" customHeight="1" x14ac:dyDescent="0.25">
      <c r="A94" s="28">
        <v>10074</v>
      </c>
      <c r="B94" s="29">
        <v>472.2</v>
      </c>
      <c r="C94" s="30">
        <f t="shared" si="2"/>
        <v>1927</v>
      </c>
      <c r="D94" s="26">
        <f t="shared" si="3"/>
        <v>7</v>
      </c>
    </row>
    <row r="95" spans="1:4" ht="12" customHeight="1" x14ac:dyDescent="0.25">
      <c r="A95" s="28">
        <v>10105</v>
      </c>
      <c r="B95" s="29">
        <v>559.6</v>
      </c>
      <c r="C95" s="30">
        <f t="shared" si="2"/>
        <v>1927</v>
      </c>
      <c r="D95" s="26">
        <f t="shared" si="3"/>
        <v>8</v>
      </c>
    </row>
    <row r="96" spans="1:4" ht="12" customHeight="1" x14ac:dyDescent="0.25">
      <c r="A96" s="28">
        <v>10135</v>
      </c>
      <c r="B96" s="29">
        <v>589.79999999999995</v>
      </c>
      <c r="C96" s="30">
        <f t="shared" si="2"/>
        <v>1927</v>
      </c>
      <c r="D96" s="26">
        <f t="shared" si="3"/>
        <v>9</v>
      </c>
    </row>
    <row r="97" spans="1:4" ht="12" customHeight="1" x14ac:dyDescent="0.25">
      <c r="A97" s="28">
        <v>10166</v>
      </c>
      <c r="B97" s="29">
        <v>445.3</v>
      </c>
      <c r="C97" s="30">
        <f t="shared" si="2"/>
        <v>1927</v>
      </c>
      <c r="D97" s="26">
        <f t="shared" si="3"/>
        <v>10</v>
      </c>
    </row>
    <row r="98" spans="1:4" ht="12" customHeight="1" x14ac:dyDescent="0.25">
      <c r="A98" s="28">
        <v>10196</v>
      </c>
      <c r="B98" s="29">
        <v>115.6</v>
      </c>
      <c r="C98" s="30">
        <f t="shared" si="2"/>
        <v>1927</v>
      </c>
      <c r="D98" s="26">
        <f t="shared" si="3"/>
        <v>11</v>
      </c>
    </row>
    <row r="99" spans="1:4" ht="12" customHeight="1" x14ac:dyDescent="0.25">
      <c r="A99" s="28">
        <v>10227</v>
      </c>
      <c r="B99" s="29">
        <v>22.4</v>
      </c>
      <c r="C99" s="30">
        <f t="shared" si="2"/>
        <v>1927</v>
      </c>
      <c r="D99" s="26">
        <f t="shared" si="3"/>
        <v>12</v>
      </c>
    </row>
    <row r="100" spans="1:4" ht="12" customHeight="1" x14ac:dyDescent="0.25">
      <c r="A100" s="28">
        <v>10258</v>
      </c>
      <c r="B100" s="29">
        <v>6.6</v>
      </c>
      <c r="C100" s="30">
        <f t="shared" si="2"/>
        <v>1928</v>
      </c>
      <c r="D100" s="26">
        <f t="shared" si="3"/>
        <v>1</v>
      </c>
    </row>
    <row r="101" spans="1:4" ht="12" customHeight="1" x14ac:dyDescent="0.25">
      <c r="A101" s="28">
        <v>10287</v>
      </c>
      <c r="B101" s="29">
        <v>4.5999999999999996</v>
      </c>
      <c r="C101" s="30">
        <f t="shared" si="2"/>
        <v>1928</v>
      </c>
      <c r="D101" s="26">
        <f t="shared" si="3"/>
        <v>2</v>
      </c>
    </row>
    <row r="102" spans="1:4" ht="12" customHeight="1" x14ac:dyDescent="0.25">
      <c r="A102" s="28">
        <v>10318</v>
      </c>
      <c r="B102" s="29">
        <v>35.6</v>
      </c>
      <c r="C102" s="30">
        <f t="shared" si="2"/>
        <v>1928</v>
      </c>
      <c r="D102" s="26">
        <f t="shared" si="3"/>
        <v>3</v>
      </c>
    </row>
    <row r="103" spans="1:4" ht="12" customHeight="1" x14ac:dyDescent="0.25">
      <c r="A103" s="28">
        <v>10348</v>
      </c>
      <c r="B103" s="29">
        <v>145.5</v>
      </c>
      <c r="C103" s="30">
        <f t="shared" si="2"/>
        <v>1928</v>
      </c>
      <c r="D103" s="26">
        <f t="shared" si="3"/>
        <v>4</v>
      </c>
    </row>
    <row r="104" spans="1:4" ht="12" customHeight="1" x14ac:dyDescent="0.25">
      <c r="A104" s="28">
        <v>10379</v>
      </c>
      <c r="B104" s="29">
        <v>214.6</v>
      </c>
      <c r="C104" s="30">
        <f t="shared" si="2"/>
        <v>1928</v>
      </c>
      <c r="D104" s="26">
        <f t="shared" si="3"/>
        <v>5</v>
      </c>
    </row>
    <row r="105" spans="1:4" ht="12" customHeight="1" x14ac:dyDescent="0.25">
      <c r="A105" s="28">
        <v>10409</v>
      </c>
      <c r="B105" s="29">
        <v>379.7</v>
      </c>
      <c r="C105" s="30">
        <f t="shared" si="2"/>
        <v>1928</v>
      </c>
      <c r="D105" s="26">
        <f t="shared" si="3"/>
        <v>6</v>
      </c>
    </row>
    <row r="106" spans="1:4" ht="12" customHeight="1" x14ac:dyDescent="0.25">
      <c r="A106" s="28">
        <v>10440</v>
      </c>
      <c r="B106" s="29">
        <v>492.8</v>
      </c>
      <c r="C106" s="30">
        <f t="shared" si="2"/>
        <v>1928</v>
      </c>
      <c r="D106" s="26">
        <f t="shared" si="3"/>
        <v>7</v>
      </c>
    </row>
    <row r="107" spans="1:4" ht="12" customHeight="1" x14ac:dyDescent="0.25">
      <c r="A107" s="28">
        <v>10471</v>
      </c>
      <c r="B107" s="29">
        <v>586.20000000000005</v>
      </c>
      <c r="C107" s="30">
        <f t="shared" si="2"/>
        <v>1928</v>
      </c>
      <c r="D107" s="26">
        <f t="shared" si="3"/>
        <v>8</v>
      </c>
    </row>
    <row r="108" spans="1:4" ht="12" customHeight="1" x14ac:dyDescent="0.25">
      <c r="A108" s="28">
        <v>10501</v>
      </c>
      <c r="B108" s="29">
        <v>557.29999999999995</v>
      </c>
      <c r="C108" s="30">
        <f t="shared" si="2"/>
        <v>1928</v>
      </c>
      <c r="D108" s="26">
        <f t="shared" si="3"/>
        <v>9</v>
      </c>
    </row>
    <row r="109" spans="1:4" ht="12" customHeight="1" x14ac:dyDescent="0.25">
      <c r="A109" s="28">
        <v>10532</v>
      </c>
      <c r="B109" s="29">
        <v>448.6</v>
      </c>
      <c r="C109" s="30">
        <f t="shared" si="2"/>
        <v>1928</v>
      </c>
      <c r="D109" s="26">
        <f t="shared" si="3"/>
        <v>10</v>
      </c>
    </row>
    <row r="110" spans="1:4" ht="12" customHeight="1" x14ac:dyDescent="0.25">
      <c r="A110" s="28">
        <v>10562</v>
      </c>
      <c r="B110" s="29">
        <v>135.4</v>
      </c>
      <c r="C110" s="30">
        <f t="shared" si="2"/>
        <v>1928</v>
      </c>
      <c r="D110" s="26">
        <f t="shared" si="3"/>
        <v>11</v>
      </c>
    </row>
    <row r="111" spans="1:4" ht="12" customHeight="1" x14ac:dyDescent="0.25">
      <c r="A111" s="28">
        <v>10593</v>
      </c>
      <c r="B111" s="29">
        <v>24.9</v>
      </c>
      <c r="C111" s="30">
        <f t="shared" si="2"/>
        <v>1928</v>
      </c>
      <c r="D111" s="26">
        <f t="shared" si="3"/>
        <v>12</v>
      </c>
    </row>
    <row r="112" spans="1:4" ht="12" customHeight="1" x14ac:dyDescent="0.25">
      <c r="A112" s="28">
        <v>10624</v>
      </c>
      <c r="B112" s="29">
        <v>5.6</v>
      </c>
      <c r="C112" s="30">
        <f t="shared" si="2"/>
        <v>1929</v>
      </c>
      <c r="D112" s="26">
        <f t="shared" si="3"/>
        <v>1</v>
      </c>
    </row>
    <row r="113" spans="1:4" ht="12" customHeight="1" x14ac:dyDescent="0.25">
      <c r="A113" s="28">
        <v>10652</v>
      </c>
      <c r="B113" s="29">
        <v>4.5999999999999996</v>
      </c>
      <c r="C113" s="30">
        <f t="shared" si="2"/>
        <v>1929</v>
      </c>
      <c r="D113" s="26">
        <f t="shared" si="3"/>
        <v>2</v>
      </c>
    </row>
    <row r="114" spans="1:4" ht="12" customHeight="1" x14ac:dyDescent="0.25">
      <c r="A114" s="28">
        <v>10683</v>
      </c>
      <c r="B114" s="29">
        <v>58.4</v>
      </c>
      <c r="C114" s="30">
        <f t="shared" si="2"/>
        <v>1929</v>
      </c>
      <c r="D114" s="26">
        <f t="shared" si="3"/>
        <v>3</v>
      </c>
    </row>
    <row r="115" spans="1:4" ht="12" customHeight="1" x14ac:dyDescent="0.25">
      <c r="A115" s="28">
        <v>10713</v>
      </c>
      <c r="B115" s="29">
        <v>87.9</v>
      </c>
      <c r="C115" s="30">
        <f t="shared" si="2"/>
        <v>1929</v>
      </c>
      <c r="D115" s="26">
        <f t="shared" si="3"/>
        <v>4</v>
      </c>
    </row>
    <row r="116" spans="1:4" ht="12" customHeight="1" x14ac:dyDescent="0.25">
      <c r="A116" s="28">
        <v>10744</v>
      </c>
      <c r="B116" s="29">
        <v>214.4</v>
      </c>
      <c r="C116" s="30">
        <f t="shared" si="2"/>
        <v>1929</v>
      </c>
      <c r="D116" s="26">
        <f t="shared" si="3"/>
        <v>5</v>
      </c>
    </row>
    <row r="117" spans="1:4" ht="12" customHeight="1" x14ac:dyDescent="0.25">
      <c r="A117" s="28">
        <v>10774</v>
      </c>
      <c r="B117" s="29">
        <v>411.2</v>
      </c>
      <c r="C117" s="30">
        <f t="shared" si="2"/>
        <v>1929</v>
      </c>
      <c r="D117" s="26">
        <f t="shared" si="3"/>
        <v>6</v>
      </c>
    </row>
    <row r="118" spans="1:4" ht="12" customHeight="1" x14ac:dyDescent="0.25">
      <c r="A118" s="28">
        <v>10805</v>
      </c>
      <c r="B118" s="29">
        <v>472.9</v>
      </c>
      <c r="C118" s="30">
        <f t="shared" si="2"/>
        <v>1929</v>
      </c>
      <c r="D118" s="26">
        <f t="shared" si="3"/>
        <v>7</v>
      </c>
    </row>
    <row r="119" spans="1:4" ht="12" customHeight="1" x14ac:dyDescent="0.25">
      <c r="A119" s="28">
        <v>10836</v>
      </c>
      <c r="B119" s="29">
        <v>584.20000000000005</v>
      </c>
      <c r="C119" s="30">
        <f t="shared" si="2"/>
        <v>1929</v>
      </c>
      <c r="D119" s="26">
        <f t="shared" si="3"/>
        <v>8</v>
      </c>
    </row>
    <row r="120" spans="1:4" ht="12" customHeight="1" x14ac:dyDescent="0.25">
      <c r="A120" s="28">
        <v>10866</v>
      </c>
      <c r="B120" s="29">
        <v>550.20000000000005</v>
      </c>
      <c r="C120" s="30">
        <f t="shared" si="2"/>
        <v>1929</v>
      </c>
      <c r="D120" s="26">
        <f t="shared" si="3"/>
        <v>9</v>
      </c>
    </row>
    <row r="121" spans="1:4" ht="12" customHeight="1" x14ac:dyDescent="0.25">
      <c r="A121" s="28">
        <v>10897</v>
      </c>
      <c r="B121" s="29">
        <v>410.5</v>
      </c>
      <c r="C121" s="30">
        <f t="shared" si="2"/>
        <v>1929</v>
      </c>
      <c r="D121" s="26">
        <f t="shared" si="3"/>
        <v>10</v>
      </c>
    </row>
    <row r="122" spans="1:4" ht="12" customHeight="1" x14ac:dyDescent="0.25">
      <c r="A122" s="28">
        <v>10927</v>
      </c>
      <c r="B122" s="29">
        <v>103.4</v>
      </c>
      <c r="C122" s="30">
        <f t="shared" si="2"/>
        <v>1929</v>
      </c>
      <c r="D122" s="26">
        <f t="shared" si="3"/>
        <v>11</v>
      </c>
    </row>
    <row r="123" spans="1:4" ht="12" customHeight="1" x14ac:dyDescent="0.25">
      <c r="A123" s="28">
        <v>10958</v>
      </c>
      <c r="B123" s="29">
        <v>18.8</v>
      </c>
      <c r="C123" s="30">
        <f t="shared" si="2"/>
        <v>1929</v>
      </c>
      <c r="D123" s="26">
        <f t="shared" si="3"/>
        <v>12</v>
      </c>
    </row>
    <row r="124" spans="1:4" ht="12" customHeight="1" x14ac:dyDescent="0.25">
      <c r="A124" s="28">
        <v>10989</v>
      </c>
      <c r="B124" s="29">
        <v>8.6</v>
      </c>
      <c r="C124" s="30">
        <f t="shared" si="2"/>
        <v>1930</v>
      </c>
      <c r="D124" s="26">
        <f t="shared" si="3"/>
        <v>1</v>
      </c>
    </row>
    <row r="125" spans="1:4" ht="12" customHeight="1" x14ac:dyDescent="0.25">
      <c r="A125" s="28">
        <v>11017</v>
      </c>
      <c r="B125" s="29">
        <v>42.4</v>
      </c>
      <c r="C125" s="30">
        <f t="shared" si="2"/>
        <v>1930</v>
      </c>
      <c r="D125" s="26">
        <f t="shared" si="3"/>
        <v>2</v>
      </c>
    </row>
    <row r="126" spans="1:4" ht="12" customHeight="1" x14ac:dyDescent="0.25">
      <c r="A126" s="28">
        <v>11048</v>
      </c>
      <c r="B126" s="29">
        <v>21.1</v>
      </c>
      <c r="C126" s="30">
        <f t="shared" si="2"/>
        <v>1930</v>
      </c>
      <c r="D126" s="26">
        <f t="shared" si="3"/>
        <v>3</v>
      </c>
    </row>
    <row r="127" spans="1:4" ht="12" customHeight="1" x14ac:dyDescent="0.25">
      <c r="A127" s="28">
        <v>11078</v>
      </c>
      <c r="B127" s="29">
        <v>57.1</v>
      </c>
      <c r="C127" s="30">
        <f t="shared" si="2"/>
        <v>1930</v>
      </c>
      <c r="D127" s="26">
        <f t="shared" si="3"/>
        <v>4</v>
      </c>
    </row>
    <row r="128" spans="1:4" ht="12" customHeight="1" x14ac:dyDescent="0.25">
      <c r="A128" s="28">
        <v>11109</v>
      </c>
      <c r="B128" s="29">
        <v>218.2</v>
      </c>
      <c r="C128" s="30">
        <f t="shared" si="2"/>
        <v>1930</v>
      </c>
      <c r="D128" s="26">
        <f t="shared" si="3"/>
        <v>5</v>
      </c>
    </row>
    <row r="129" spans="1:4" ht="12" customHeight="1" x14ac:dyDescent="0.25">
      <c r="A129" s="28">
        <v>11139</v>
      </c>
      <c r="B129" s="29">
        <v>397.5</v>
      </c>
      <c r="C129" s="30">
        <f t="shared" si="2"/>
        <v>1930</v>
      </c>
      <c r="D129" s="26">
        <f t="shared" si="3"/>
        <v>6</v>
      </c>
    </row>
    <row r="130" spans="1:4" ht="12" customHeight="1" x14ac:dyDescent="0.25">
      <c r="A130" s="28">
        <v>11170</v>
      </c>
      <c r="B130" s="29">
        <v>484.4</v>
      </c>
      <c r="C130" s="30">
        <f t="shared" si="2"/>
        <v>1930</v>
      </c>
      <c r="D130" s="26">
        <f t="shared" si="3"/>
        <v>7</v>
      </c>
    </row>
    <row r="131" spans="1:4" ht="12" customHeight="1" x14ac:dyDescent="0.25">
      <c r="A131" s="28">
        <v>11201</v>
      </c>
      <c r="B131" s="29">
        <v>578.1</v>
      </c>
      <c r="C131" s="30">
        <f t="shared" si="2"/>
        <v>1930</v>
      </c>
      <c r="D131" s="26">
        <f t="shared" si="3"/>
        <v>8</v>
      </c>
    </row>
    <row r="132" spans="1:4" ht="12" customHeight="1" x14ac:dyDescent="0.25">
      <c r="A132" s="28">
        <v>11231</v>
      </c>
      <c r="B132" s="29">
        <v>562.6</v>
      </c>
      <c r="C132" s="30">
        <f t="shared" si="2"/>
        <v>1930</v>
      </c>
      <c r="D132" s="26">
        <f t="shared" si="3"/>
        <v>9</v>
      </c>
    </row>
    <row r="133" spans="1:4" ht="12" customHeight="1" x14ac:dyDescent="0.25">
      <c r="A133" s="28">
        <v>11262</v>
      </c>
      <c r="B133" s="29">
        <v>404.6</v>
      </c>
      <c r="C133" s="30">
        <f t="shared" si="2"/>
        <v>1930</v>
      </c>
      <c r="D133" s="26">
        <f t="shared" si="3"/>
        <v>10</v>
      </c>
    </row>
    <row r="134" spans="1:4" ht="12" customHeight="1" x14ac:dyDescent="0.25">
      <c r="A134" s="28">
        <v>11292</v>
      </c>
      <c r="B134" s="29">
        <v>124</v>
      </c>
      <c r="C134" s="30">
        <f t="shared" si="2"/>
        <v>1930</v>
      </c>
      <c r="D134" s="26">
        <f t="shared" si="3"/>
        <v>11</v>
      </c>
    </row>
    <row r="135" spans="1:4" ht="12" customHeight="1" x14ac:dyDescent="0.25">
      <c r="A135" s="28">
        <v>11323</v>
      </c>
      <c r="B135" s="29">
        <v>24.9</v>
      </c>
      <c r="C135" s="30">
        <f t="shared" si="2"/>
        <v>1930</v>
      </c>
      <c r="D135" s="26">
        <f t="shared" si="3"/>
        <v>12</v>
      </c>
    </row>
    <row r="136" spans="1:4" ht="12" customHeight="1" x14ac:dyDescent="0.25">
      <c r="A136" s="28">
        <v>11354</v>
      </c>
      <c r="B136" s="29">
        <v>9.4</v>
      </c>
      <c r="C136" s="30">
        <f t="shared" si="2"/>
        <v>1931</v>
      </c>
      <c r="D136" s="26">
        <f t="shared" si="3"/>
        <v>1</v>
      </c>
    </row>
    <row r="137" spans="1:4" ht="12" customHeight="1" x14ac:dyDescent="0.25">
      <c r="A137" s="28">
        <v>11382</v>
      </c>
      <c r="B137" s="29">
        <v>4.5999999999999996</v>
      </c>
      <c r="C137" s="30">
        <f t="shared" si="2"/>
        <v>1931</v>
      </c>
      <c r="D137" s="26">
        <f t="shared" si="3"/>
        <v>2</v>
      </c>
    </row>
    <row r="138" spans="1:4" ht="12" customHeight="1" x14ac:dyDescent="0.25">
      <c r="A138" s="28">
        <v>11413</v>
      </c>
      <c r="B138" s="29">
        <v>38.1</v>
      </c>
      <c r="C138" s="30">
        <f t="shared" si="2"/>
        <v>1931</v>
      </c>
      <c r="D138" s="26">
        <f t="shared" si="3"/>
        <v>3</v>
      </c>
    </row>
    <row r="139" spans="1:4" ht="12" customHeight="1" x14ac:dyDescent="0.25">
      <c r="A139" s="28">
        <v>11443</v>
      </c>
      <c r="B139" s="29">
        <v>119.6</v>
      </c>
      <c r="C139" s="30">
        <f t="shared" si="2"/>
        <v>1931</v>
      </c>
      <c r="D139" s="26">
        <f t="shared" si="3"/>
        <v>4</v>
      </c>
    </row>
    <row r="140" spans="1:4" ht="12" customHeight="1" x14ac:dyDescent="0.25">
      <c r="A140" s="28">
        <v>11474</v>
      </c>
      <c r="B140" s="29">
        <v>219.5</v>
      </c>
      <c r="C140" s="30">
        <f t="shared" si="2"/>
        <v>1931</v>
      </c>
      <c r="D140" s="26">
        <f t="shared" si="3"/>
        <v>5</v>
      </c>
    </row>
    <row r="141" spans="1:4" ht="12" customHeight="1" x14ac:dyDescent="0.25">
      <c r="A141" s="28">
        <v>11504</v>
      </c>
      <c r="B141" s="29">
        <v>440.7</v>
      </c>
      <c r="C141" s="30">
        <f t="shared" si="2"/>
        <v>1931</v>
      </c>
      <c r="D141" s="26">
        <f t="shared" si="3"/>
        <v>6</v>
      </c>
    </row>
    <row r="142" spans="1:4" ht="12" customHeight="1" x14ac:dyDescent="0.25">
      <c r="A142" s="28">
        <v>11535</v>
      </c>
      <c r="B142" s="29">
        <v>484.1</v>
      </c>
      <c r="C142" s="30">
        <f t="shared" si="2"/>
        <v>1931</v>
      </c>
      <c r="D142" s="26">
        <f t="shared" si="3"/>
        <v>7</v>
      </c>
    </row>
    <row r="143" spans="1:4" ht="12" customHeight="1" x14ac:dyDescent="0.25">
      <c r="A143" s="28">
        <v>11566</v>
      </c>
      <c r="B143" s="29">
        <v>573.5</v>
      </c>
      <c r="C143" s="30">
        <f t="shared" si="2"/>
        <v>1931</v>
      </c>
      <c r="D143" s="26">
        <f t="shared" si="3"/>
        <v>8</v>
      </c>
    </row>
    <row r="144" spans="1:4" ht="12" customHeight="1" x14ac:dyDescent="0.25">
      <c r="A144" s="28">
        <v>11596</v>
      </c>
      <c r="B144" s="29">
        <v>530.9</v>
      </c>
      <c r="C144" s="30">
        <f t="shared" si="2"/>
        <v>1931</v>
      </c>
      <c r="D144" s="26">
        <f t="shared" si="3"/>
        <v>9</v>
      </c>
    </row>
    <row r="145" spans="1:4" ht="12" customHeight="1" x14ac:dyDescent="0.25">
      <c r="A145" s="28">
        <v>11627</v>
      </c>
      <c r="B145" s="29">
        <v>404.9</v>
      </c>
      <c r="C145" s="30">
        <f t="shared" ref="C145:C208" si="4">+YEAR(A145)</f>
        <v>1931</v>
      </c>
      <c r="D145" s="26">
        <f t="shared" ref="D145:D208" si="5">+MONTH(A145)</f>
        <v>10</v>
      </c>
    </row>
    <row r="146" spans="1:4" ht="12" customHeight="1" x14ac:dyDescent="0.25">
      <c r="A146" s="28">
        <v>11657</v>
      </c>
      <c r="B146" s="29">
        <v>163.80000000000001</v>
      </c>
      <c r="C146" s="30">
        <f t="shared" si="4"/>
        <v>1931</v>
      </c>
      <c r="D146" s="26">
        <f t="shared" si="5"/>
        <v>11</v>
      </c>
    </row>
    <row r="147" spans="1:4" ht="12" customHeight="1" x14ac:dyDescent="0.25">
      <c r="A147" s="28">
        <v>11688</v>
      </c>
      <c r="B147" s="29">
        <v>22.6</v>
      </c>
      <c r="C147" s="30">
        <f t="shared" si="4"/>
        <v>1931</v>
      </c>
      <c r="D147" s="26">
        <f t="shared" si="5"/>
        <v>12</v>
      </c>
    </row>
    <row r="148" spans="1:4" ht="12" customHeight="1" x14ac:dyDescent="0.25">
      <c r="A148" s="28">
        <v>11719</v>
      </c>
      <c r="B148" s="29">
        <v>5.6</v>
      </c>
      <c r="C148" s="30">
        <f t="shared" si="4"/>
        <v>1932</v>
      </c>
      <c r="D148" s="26">
        <f t="shared" si="5"/>
        <v>1</v>
      </c>
    </row>
    <row r="149" spans="1:4" ht="12" customHeight="1" x14ac:dyDescent="0.25">
      <c r="A149" s="28">
        <v>11748</v>
      </c>
      <c r="B149" s="29">
        <v>22.9</v>
      </c>
      <c r="C149" s="30">
        <f t="shared" si="4"/>
        <v>1932</v>
      </c>
      <c r="D149" s="26">
        <f t="shared" si="5"/>
        <v>2</v>
      </c>
    </row>
    <row r="150" spans="1:4" ht="12" customHeight="1" x14ac:dyDescent="0.25">
      <c r="A150" s="28">
        <v>11779</v>
      </c>
      <c r="B150" s="29">
        <v>62.7</v>
      </c>
      <c r="C150" s="30">
        <f t="shared" si="4"/>
        <v>1932</v>
      </c>
      <c r="D150" s="26">
        <f t="shared" si="5"/>
        <v>3</v>
      </c>
    </row>
    <row r="151" spans="1:4" ht="12" customHeight="1" x14ac:dyDescent="0.25">
      <c r="A151" s="28">
        <v>11809</v>
      </c>
      <c r="B151" s="29">
        <v>122.4</v>
      </c>
      <c r="C151" s="30">
        <f t="shared" si="4"/>
        <v>1932</v>
      </c>
      <c r="D151" s="26">
        <f t="shared" si="5"/>
        <v>4</v>
      </c>
    </row>
    <row r="152" spans="1:4" ht="12" customHeight="1" x14ac:dyDescent="0.25">
      <c r="A152" s="28">
        <v>11840</v>
      </c>
      <c r="B152" s="29">
        <v>213.4</v>
      </c>
      <c r="C152" s="30">
        <f t="shared" si="4"/>
        <v>1932</v>
      </c>
      <c r="D152" s="26">
        <f t="shared" si="5"/>
        <v>5</v>
      </c>
    </row>
    <row r="153" spans="1:4" ht="12" customHeight="1" x14ac:dyDescent="0.25">
      <c r="A153" s="28">
        <v>11870</v>
      </c>
      <c r="B153" s="29">
        <v>438.4</v>
      </c>
      <c r="C153" s="30">
        <f t="shared" si="4"/>
        <v>1932</v>
      </c>
      <c r="D153" s="26">
        <f t="shared" si="5"/>
        <v>6</v>
      </c>
    </row>
    <row r="154" spans="1:4" ht="12" customHeight="1" x14ac:dyDescent="0.25">
      <c r="A154" s="28">
        <v>11901</v>
      </c>
      <c r="B154" s="29">
        <v>484.1</v>
      </c>
      <c r="C154" s="30">
        <f t="shared" si="4"/>
        <v>1932</v>
      </c>
      <c r="D154" s="26">
        <f t="shared" si="5"/>
        <v>7</v>
      </c>
    </row>
    <row r="155" spans="1:4" ht="12" customHeight="1" x14ac:dyDescent="0.25">
      <c r="A155" s="28">
        <v>11932</v>
      </c>
      <c r="B155" s="29">
        <v>597.4</v>
      </c>
      <c r="C155" s="30">
        <f t="shared" si="4"/>
        <v>1932</v>
      </c>
      <c r="D155" s="26">
        <f t="shared" si="5"/>
        <v>8</v>
      </c>
    </row>
    <row r="156" spans="1:4" ht="12" customHeight="1" x14ac:dyDescent="0.25">
      <c r="A156" s="28">
        <v>11962</v>
      </c>
      <c r="B156" s="29">
        <v>534.4</v>
      </c>
      <c r="C156" s="30">
        <f t="shared" si="4"/>
        <v>1932</v>
      </c>
      <c r="D156" s="26">
        <f t="shared" si="5"/>
        <v>9</v>
      </c>
    </row>
    <row r="157" spans="1:4" ht="12" customHeight="1" x14ac:dyDescent="0.25">
      <c r="A157" s="28">
        <v>11993</v>
      </c>
      <c r="B157" s="29">
        <v>417.1</v>
      </c>
      <c r="C157" s="30">
        <f t="shared" si="4"/>
        <v>1932</v>
      </c>
      <c r="D157" s="26">
        <f t="shared" si="5"/>
        <v>10</v>
      </c>
    </row>
    <row r="158" spans="1:4" ht="12" customHeight="1" x14ac:dyDescent="0.25">
      <c r="A158" s="28">
        <v>12023</v>
      </c>
      <c r="B158" s="29">
        <v>272.5</v>
      </c>
      <c r="C158" s="30">
        <f t="shared" si="4"/>
        <v>1932</v>
      </c>
      <c r="D158" s="26">
        <f t="shared" si="5"/>
        <v>11</v>
      </c>
    </row>
    <row r="159" spans="1:4" ht="12" customHeight="1" x14ac:dyDescent="0.25">
      <c r="A159" s="28">
        <v>12054</v>
      </c>
      <c r="B159" s="29">
        <v>18.8</v>
      </c>
      <c r="C159" s="30">
        <f t="shared" si="4"/>
        <v>1932</v>
      </c>
      <c r="D159" s="26">
        <f t="shared" si="5"/>
        <v>12</v>
      </c>
    </row>
    <row r="160" spans="1:4" ht="12" customHeight="1" x14ac:dyDescent="0.25">
      <c r="A160" s="28">
        <v>12085</v>
      </c>
      <c r="B160" s="29">
        <v>5.6</v>
      </c>
      <c r="C160" s="30">
        <f t="shared" si="4"/>
        <v>1933</v>
      </c>
      <c r="D160" s="26">
        <f t="shared" si="5"/>
        <v>1</v>
      </c>
    </row>
    <row r="161" spans="1:4" ht="12" customHeight="1" x14ac:dyDescent="0.25">
      <c r="A161" s="28">
        <v>12113</v>
      </c>
      <c r="B161" s="29">
        <v>58.9</v>
      </c>
      <c r="C161" s="30">
        <f t="shared" si="4"/>
        <v>1933</v>
      </c>
      <c r="D161" s="26">
        <f t="shared" si="5"/>
        <v>2</v>
      </c>
    </row>
    <row r="162" spans="1:4" ht="12" customHeight="1" x14ac:dyDescent="0.25">
      <c r="A162" s="28">
        <v>12144</v>
      </c>
      <c r="B162" s="29">
        <v>23.4</v>
      </c>
      <c r="C162" s="30">
        <f t="shared" si="4"/>
        <v>1933</v>
      </c>
      <c r="D162" s="26">
        <f t="shared" si="5"/>
        <v>3</v>
      </c>
    </row>
    <row r="163" spans="1:4" ht="12" customHeight="1" x14ac:dyDescent="0.25">
      <c r="A163" s="28">
        <v>12174</v>
      </c>
      <c r="B163" s="29">
        <v>81</v>
      </c>
      <c r="C163" s="30">
        <f t="shared" si="4"/>
        <v>1933</v>
      </c>
      <c r="D163" s="26">
        <f t="shared" si="5"/>
        <v>4</v>
      </c>
    </row>
    <row r="164" spans="1:4" ht="12" customHeight="1" x14ac:dyDescent="0.25">
      <c r="A164" s="28">
        <v>12205</v>
      </c>
      <c r="B164" s="29">
        <v>223.5</v>
      </c>
      <c r="C164" s="30">
        <f t="shared" si="4"/>
        <v>1933</v>
      </c>
      <c r="D164" s="26">
        <f t="shared" si="5"/>
        <v>5</v>
      </c>
    </row>
    <row r="165" spans="1:4" ht="12" customHeight="1" x14ac:dyDescent="0.25">
      <c r="A165" s="28">
        <v>12235</v>
      </c>
      <c r="B165" s="29">
        <v>424.9</v>
      </c>
      <c r="C165" s="30">
        <f t="shared" si="4"/>
        <v>1933</v>
      </c>
      <c r="D165" s="26">
        <f t="shared" si="5"/>
        <v>6</v>
      </c>
    </row>
    <row r="166" spans="1:4" ht="12" customHeight="1" x14ac:dyDescent="0.25">
      <c r="A166" s="28">
        <v>12266</v>
      </c>
      <c r="B166" s="29">
        <v>484.1</v>
      </c>
      <c r="C166" s="30">
        <f t="shared" si="4"/>
        <v>1933</v>
      </c>
      <c r="D166" s="26">
        <f t="shared" si="5"/>
        <v>7</v>
      </c>
    </row>
    <row r="167" spans="1:4" ht="12" customHeight="1" x14ac:dyDescent="0.25">
      <c r="A167" s="28">
        <v>12297</v>
      </c>
      <c r="B167" s="29">
        <v>632.5</v>
      </c>
      <c r="C167" s="30">
        <f t="shared" si="4"/>
        <v>1933</v>
      </c>
      <c r="D167" s="26">
        <f t="shared" si="5"/>
        <v>8</v>
      </c>
    </row>
    <row r="168" spans="1:4" ht="12" customHeight="1" x14ac:dyDescent="0.25">
      <c r="A168" s="28">
        <v>12327</v>
      </c>
      <c r="B168" s="29">
        <v>534.4</v>
      </c>
      <c r="C168" s="30">
        <f t="shared" si="4"/>
        <v>1933</v>
      </c>
      <c r="D168" s="26">
        <f t="shared" si="5"/>
        <v>9</v>
      </c>
    </row>
    <row r="169" spans="1:4" ht="12" customHeight="1" x14ac:dyDescent="0.25">
      <c r="A169" s="28">
        <v>12358</v>
      </c>
      <c r="B169" s="29">
        <v>383.5</v>
      </c>
      <c r="C169" s="30">
        <f t="shared" si="4"/>
        <v>1933</v>
      </c>
      <c r="D169" s="26">
        <f t="shared" si="5"/>
        <v>10</v>
      </c>
    </row>
    <row r="170" spans="1:4" ht="12" customHeight="1" x14ac:dyDescent="0.25">
      <c r="A170" s="28">
        <v>12388</v>
      </c>
      <c r="B170" s="29">
        <v>181.1</v>
      </c>
      <c r="C170" s="30">
        <f t="shared" si="4"/>
        <v>1933</v>
      </c>
      <c r="D170" s="26">
        <f t="shared" si="5"/>
        <v>11</v>
      </c>
    </row>
    <row r="171" spans="1:4" ht="12" customHeight="1" x14ac:dyDescent="0.25">
      <c r="A171" s="28">
        <v>12419</v>
      </c>
      <c r="B171" s="29">
        <v>31</v>
      </c>
      <c r="C171" s="30">
        <f t="shared" si="4"/>
        <v>1933</v>
      </c>
      <c r="D171" s="26">
        <f t="shared" si="5"/>
        <v>12</v>
      </c>
    </row>
    <row r="172" spans="1:4" ht="12" customHeight="1" x14ac:dyDescent="0.25">
      <c r="A172" s="28">
        <v>12450</v>
      </c>
      <c r="B172" s="29">
        <v>0.3</v>
      </c>
      <c r="C172" s="30">
        <f t="shared" si="4"/>
        <v>1934</v>
      </c>
      <c r="D172" s="26">
        <f t="shared" si="5"/>
        <v>1</v>
      </c>
    </row>
    <row r="173" spans="1:4" ht="12" customHeight="1" x14ac:dyDescent="0.25">
      <c r="A173" s="28">
        <v>12478</v>
      </c>
      <c r="B173" s="29">
        <v>2.5</v>
      </c>
      <c r="C173" s="30">
        <f t="shared" si="4"/>
        <v>1934</v>
      </c>
      <c r="D173" s="26">
        <f t="shared" si="5"/>
        <v>2</v>
      </c>
    </row>
    <row r="174" spans="1:4" ht="12" customHeight="1" x14ac:dyDescent="0.25">
      <c r="A174" s="28">
        <v>12509</v>
      </c>
      <c r="B174" s="29">
        <v>33.5</v>
      </c>
      <c r="C174" s="30">
        <f t="shared" si="4"/>
        <v>1934</v>
      </c>
      <c r="D174" s="26">
        <f t="shared" si="5"/>
        <v>3</v>
      </c>
    </row>
    <row r="175" spans="1:4" ht="12" customHeight="1" x14ac:dyDescent="0.25">
      <c r="A175" s="28">
        <v>12539</v>
      </c>
      <c r="B175" s="29">
        <v>58.4</v>
      </c>
      <c r="C175" s="30">
        <f t="shared" si="4"/>
        <v>1934</v>
      </c>
      <c r="D175" s="26">
        <f t="shared" si="5"/>
        <v>4</v>
      </c>
    </row>
    <row r="176" spans="1:4" ht="12" customHeight="1" x14ac:dyDescent="0.25">
      <c r="A176" s="28">
        <v>12570</v>
      </c>
      <c r="B176" s="29">
        <v>142.5</v>
      </c>
      <c r="C176" s="30">
        <f t="shared" si="4"/>
        <v>1934</v>
      </c>
      <c r="D176" s="26">
        <f t="shared" si="5"/>
        <v>5</v>
      </c>
    </row>
    <row r="177" spans="1:4" ht="12" customHeight="1" x14ac:dyDescent="0.25">
      <c r="A177" s="28">
        <v>12600</v>
      </c>
      <c r="B177" s="29">
        <v>333.5</v>
      </c>
      <c r="C177" s="30">
        <f t="shared" si="4"/>
        <v>1934</v>
      </c>
      <c r="D177" s="26">
        <f t="shared" si="5"/>
        <v>6</v>
      </c>
    </row>
    <row r="178" spans="1:4" ht="12" customHeight="1" x14ac:dyDescent="0.25">
      <c r="A178" s="28">
        <v>12631</v>
      </c>
      <c r="B178" s="29">
        <v>526.29999999999995</v>
      </c>
      <c r="C178" s="30">
        <f t="shared" si="4"/>
        <v>1934</v>
      </c>
      <c r="D178" s="26">
        <f t="shared" si="5"/>
        <v>7</v>
      </c>
    </row>
    <row r="179" spans="1:4" ht="12" customHeight="1" x14ac:dyDescent="0.25">
      <c r="A179" s="28">
        <v>12662</v>
      </c>
      <c r="B179" s="29">
        <v>569</v>
      </c>
      <c r="C179" s="30">
        <f t="shared" si="4"/>
        <v>1934</v>
      </c>
      <c r="D179" s="26">
        <f t="shared" si="5"/>
        <v>8</v>
      </c>
    </row>
    <row r="180" spans="1:4" ht="12" customHeight="1" x14ac:dyDescent="0.25">
      <c r="A180" s="28">
        <v>12692</v>
      </c>
      <c r="B180" s="29">
        <v>561.79999999999995</v>
      </c>
      <c r="C180" s="30">
        <f t="shared" si="4"/>
        <v>1934</v>
      </c>
      <c r="D180" s="26">
        <f t="shared" si="5"/>
        <v>9</v>
      </c>
    </row>
    <row r="181" spans="1:4" ht="12" customHeight="1" x14ac:dyDescent="0.25">
      <c r="A181" s="28">
        <v>12723</v>
      </c>
      <c r="B181" s="29">
        <v>464.8</v>
      </c>
      <c r="C181" s="30">
        <f t="shared" si="4"/>
        <v>1934</v>
      </c>
      <c r="D181" s="26">
        <f t="shared" si="5"/>
        <v>10</v>
      </c>
    </row>
    <row r="182" spans="1:4" ht="12" customHeight="1" x14ac:dyDescent="0.25">
      <c r="A182" s="28">
        <v>12753</v>
      </c>
      <c r="B182" s="29">
        <v>80.8</v>
      </c>
      <c r="C182" s="30">
        <f t="shared" si="4"/>
        <v>1934</v>
      </c>
      <c r="D182" s="26">
        <f t="shared" si="5"/>
        <v>11</v>
      </c>
    </row>
    <row r="183" spans="1:4" ht="12" customHeight="1" x14ac:dyDescent="0.25">
      <c r="A183" s="28">
        <v>12784</v>
      </c>
      <c r="B183" s="29">
        <v>7.6</v>
      </c>
      <c r="C183" s="30">
        <f t="shared" si="4"/>
        <v>1934</v>
      </c>
      <c r="D183" s="26">
        <f t="shared" si="5"/>
        <v>12</v>
      </c>
    </row>
    <row r="184" spans="1:4" ht="12" customHeight="1" x14ac:dyDescent="0.25">
      <c r="A184" s="28">
        <v>12815</v>
      </c>
      <c r="B184" s="29">
        <v>0.3</v>
      </c>
      <c r="C184" s="30">
        <f t="shared" si="4"/>
        <v>1935</v>
      </c>
      <c r="D184" s="26">
        <f t="shared" si="5"/>
        <v>1</v>
      </c>
    </row>
    <row r="185" spans="1:4" ht="12" customHeight="1" x14ac:dyDescent="0.25">
      <c r="A185" s="28">
        <v>12843</v>
      </c>
      <c r="B185" s="29">
        <v>7.1</v>
      </c>
      <c r="C185" s="30">
        <f t="shared" si="4"/>
        <v>1935</v>
      </c>
      <c r="D185" s="26">
        <f t="shared" si="5"/>
        <v>2</v>
      </c>
    </row>
    <row r="186" spans="1:4" ht="12" customHeight="1" x14ac:dyDescent="0.25">
      <c r="A186" s="28">
        <v>12874</v>
      </c>
      <c r="B186" s="29">
        <v>9.9</v>
      </c>
      <c r="C186" s="30">
        <f t="shared" si="4"/>
        <v>1935</v>
      </c>
      <c r="D186" s="26">
        <f t="shared" si="5"/>
        <v>3</v>
      </c>
    </row>
    <row r="187" spans="1:4" ht="12" customHeight="1" x14ac:dyDescent="0.25">
      <c r="A187" s="28">
        <v>12904</v>
      </c>
      <c r="B187" s="29">
        <v>34</v>
      </c>
      <c r="C187" s="30">
        <f t="shared" si="4"/>
        <v>1935</v>
      </c>
      <c r="D187" s="26">
        <f t="shared" si="5"/>
        <v>4</v>
      </c>
    </row>
    <row r="188" spans="1:4" ht="12" customHeight="1" x14ac:dyDescent="0.25">
      <c r="A188" s="28">
        <v>12935</v>
      </c>
      <c r="B188" s="29">
        <v>147.6</v>
      </c>
      <c r="C188" s="30">
        <f t="shared" si="4"/>
        <v>1935</v>
      </c>
      <c r="D188" s="26">
        <f t="shared" si="5"/>
        <v>5</v>
      </c>
    </row>
    <row r="189" spans="1:4" ht="12" customHeight="1" x14ac:dyDescent="0.25">
      <c r="A189" s="28">
        <v>12965</v>
      </c>
      <c r="B189" s="29">
        <v>285.5</v>
      </c>
      <c r="C189" s="30">
        <f t="shared" si="4"/>
        <v>1935</v>
      </c>
      <c r="D189" s="26">
        <f t="shared" si="5"/>
        <v>6</v>
      </c>
    </row>
    <row r="190" spans="1:4" ht="12" customHeight="1" x14ac:dyDescent="0.25">
      <c r="A190" s="28">
        <v>12996</v>
      </c>
      <c r="B190" s="29">
        <v>475.7</v>
      </c>
      <c r="C190" s="30">
        <f t="shared" si="4"/>
        <v>1935</v>
      </c>
      <c r="D190" s="26">
        <f t="shared" si="5"/>
        <v>7</v>
      </c>
    </row>
    <row r="191" spans="1:4" ht="12" customHeight="1" x14ac:dyDescent="0.25">
      <c r="A191" s="28">
        <v>13027</v>
      </c>
      <c r="B191" s="29">
        <v>539.5</v>
      </c>
      <c r="C191" s="30">
        <f t="shared" si="4"/>
        <v>1935</v>
      </c>
      <c r="D191" s="26">
        <f t="shared" si="5"/>
        <v>8</v>
      </c>
    </row>
    <row r="192" spans="1:4" ht="12" customHeight="1" x14ac:dyDescent="0.25">
      <c r="A192" s="28">
        <v>13057</v>
      </c>
      <c r="B192" s="29">
        <v>500.6</v>
      </c>
      <c r="C192" s="30">
        <f t="shared" si="4"/>
        <v>1935</v>
      </c>
      <c r="D192" s="26">
        <f t="shared" si="5"/>
        <v>9</v>
      </c>
    </row>
    <row r="193" spans="1:4" ht="12" customHeight="1" x14ac:dyDescent="0.25">
      <c r="A193" s="28">
        <v>13088</v>
      </c>
      <c r="B193" s="29">
        <v>320.8</v>
      </c>
      <c r="C193" s="30">
        <f t="shared" si="4"/>
        <v>1935</v>
      </c>
      <c r="D193" s="26">
        <f t="shared" si="5"/>
        <v>10</v>
      </c>
    </row>
    <row r="194" spans="1:4" ht="12" customHeight="1" x14ac:dyDescent="0.25">
      <c r="A194" s="28">
        <v>13118</v>
      </c>
      <c r="B194" s="29">
        <v>233.4</v>
      </c>
      <c r="C194" s="30">
        <f t="shared" si="4"/>
        <v>1935</v>
      </c>
      <c r="D194" s="26">
        <f t="shared" si="5"/>
        <v>11</v>
      </c>
    </row>
    <row r="195" spans="1:4" ht="12" customHeight="1" x14ac:dyDescent="0.25">
      <c r="A195" s="28">
        <v>13149</v>
      </c>
      <c r="B195" s="29">
        <v>49.8</v>
      </c>
      <c r="C195" s="30">
        <f t="shared" si="4"/>
        <v>1935</v>
      </c>
      <c r="D195" s="26">
        <f t="shared" si="5"/>
        <v>12</v>
      </c>
    </row>
    <row r="196" spans="1:4" ht="12" customHeight="1" x14ac:dyDescent="0.25">
      <c r="A196" s="28">
        <v>13180</v>
      </c>
      <c r="B196" s="29">
        <v>0.3</v>
      </c>
      <c r="C196" s="30">
        <f t="shared" si="4"/>
        <v>1936</v>
      </c>
      <c r="D196" s="26">
        <f t="shared" si="5"/>
        <v>1</v>
      </c>
    </row>
    <row r="197" spans="1:4" ht="12" customHeight="1" x14ac:dyDescent="0.25">
      <c r="A197" s="28">
        <v>13209</v>
      </c>
      <c r="B197" s="29">
        <v>10.7</v>
      </c>
      <c r="C197" s="30">
        <f t="shared" si="4"/>
        <v>1936</v>
      </c>
      <c r="D197" s="26">
        <f t="shared" si="5"/>
        <v>2</v>
      </c>
    </row>
    <row r="198" spans="1:4" ht="12" customHeight="1" x14ac:dyDescent="0.25">
      <c r="A198" s="28">
        <v>13240</v>
      </c>
      <c r="B198" s="29">
        <v>35.6</v>
      </c>
      <c r="C198" s="30">
        <f t="shared" si="4"/>
        <v>1936</v>
      </c>
      <c r="D198" s="26">
        <f t="shared" si="5"/>
        <v>3</v>
      </c>
    </row>
    <row r="199" spans="1:4" ht="12" customHeight="1" x14ac:dyDescent="0.25">
      <c r="A199" s="28">
        <v>13270</v>
      </c>
      <c r="B199" s="29">
        <v>73.7</v>
      </c>
      <c r="C199" s="30">
        <f t="shared" si="4"/>
        <v>1936</v>
      </c>
      <c r="D199" s="26">
        <f t="shared" si="5"/>
        <v>4</v>
      </c>
    </row>
    <row r="200" spans="1:4" ht="12" customHeight="1" x14ac:dyDescent="0.25">
      <c r="A200" s="28">
        <v>13301</v>
      </c>
      <c r="B200" s="29">
        <v>294.10000000000002</v>
      </c>
      <c r="C200" s="30">
        <f t="shared" si="4"/>
        <v>1936</v>
      </c>
      <c r="D200" s="26">
        <f t="shared" si="5"/>
        <v>5</v>
      </c>
    </row>
    <row r="201" spans="1:4" ht="12" customHeight="1" x14ac:dyDescent="0.25">
      <c r="A201" s="28">
        <v>13331</v>
      </c>
      <c r="B201" s="29">
        <v>263.10000000000002</v>
      </c>
      <c r="C201" s="30">
        <f t="shared" si="4"/>
        <v>1936</v>
      </c>
      <c r="D201" s="26">
        <f t="shared" si="5"/>
        <v>6</v>
      </c>
    </row>
    <row r="202" spans="1:4" ht="12" customHeight="1" x14ac:dyDescent="0.25">
      <c r="A202" s="28">
        <v>13362</v>
      </c>
      <c r="B202" s="29">
        <v>579.4</v>
      </c>
      <c r="C202" s="30">
        <f t="shared" si="4"/>
        <v>1936</v>
      </c>
      <c r="D202" s="26">
        <f t="shared" si="5"/>
        <v>7</v>
      </c>
    </row>
    <row r="203" spans="1:4" ht="12" customHeight="1" x14ac:dyDescent="0.25">
      <c r="A203" s="28">
        <v>13393</v>
      </c>
      <c r="B203" s="29">
        <v>494</v>
      </c>
      <c r="C203" s="30">
        <f t="shared" si="4"/>
        <v>1936</v>
      </c>
      <c r="D203" s="26">
        <f t="shared" si="5"/>
        <v>8</v>
      </c>
    </row>
    <row r="204" spans="1:4" ht="12" customHeight="1" x14ac:dyDescent="0.25">
      <c r="A204" s="28">
        <v>13423</v>
      </c>
      <c r="B204" s="29">
        <v>516.9</v>
      </c>
      <c r="C204" s="30">
        <f t="shared" si="4"/>
        <v>1936</v>
      </c>
      <c r="D204" s="26">
        <f t="shared" si="5"/>
        <v>9</v>
      </c>
    </row>
    <row r="205" spans="1:4" ht="12" customHeight="1" x14ac:dyDescent="0.25">
      <c r="A205" s="28">
        <v>13454</v>
      </c>
      <c r="B205" s="29">
        <v>395.5</v>
      </c>
      <c r="C205" s="30">
        <f t="shared" si="4"/>
        <v>1936</v>
      </c>
      <c r="D205" s="26">
        <f t="shared" si="5"/>
        <v>10</v>
      </c>
    </row>
    <row r="206" spans="1:4" ht="12" customHeight="1" x14ac:dyDescent="0.25">
      <c r="A206" s="28">
        <v>13484</v>
      </c>
      <c r="B206" s="29">
        <v>152.4</v>
      </c>
      <c r="C206" s="30">
        <f t="shared" si="4"/>
        <v>1936</v>
      </c>
      <c r="D206" s="26">
        <f t="shared" si="5"/>
        <v>11</v>
      </c>
    </row>
    <row r="207" spans="1:4" ht="12" customHeight="1" x14ac:dyDescent="0.25">
      <c r="A207" s="28">
        <v>13515</v>
      </c>
      <c r="B207" s="29">
        <v>27.2</v>
      </c>
      <c r="C207" s="30">
        <f t="shared" si="4"/>
        <v>1936</v>
      </c>
      <c r="D207" s="26">
        <f t="shared" si="5"/>
        <v>12</v>
      </c>
    </row>
    <row r="208" spans="1:4" ht="12" customHeight="1" x14ac:dyDescent="0.25">
      <c r="A208" s="28">
        <v>13546</v>
      </c>
      <c r="B208" s="29">
        <v>0.3</v>
      </c>
      <c r="C208" s="30">
        <f t="shared" si="4"/>
        <v>1937</v>
      </c>
      <c r="D208" s="26">
        <f t="shared" si="5"/>
        <v>1</v>
      </c>
    </row>
    <row r="209" spans="1:4" ht="12" customHeight="1" x14ac:dyDescent="0.25">
      <c r="A209" s="28">
        <v>13574</v>
      </c>
      <c r="B209" s="29">
        <v>3.3</v>
      </c>
      <c r="C209" s="30">
        <f t="shared" ref="C209:C272" si="6">+YEAR(A209)</f>
        <v>1937</v>
      </c>
      <c r="D209" s="26">
        <f t="shared" ref="D209:D272" si="7">+MONTH(A209)</f>
        <v>2</v>
      </c>
    </row>
    <row r="210" spans="1:4" ht="12" customHeight="1" x14ac:dyDescent="0.25">
      <c r="A210" s="28">
        <v>13605</v>
      </c>
      <c r="B210" s="29">
        <v>84.6</v>
      </c>
      <c r="C210" s="30">
        <f t="shared" si="6"/>
        <v>1937</v>
      </c>
      <c r="D210" s="26">
        <f t="shared" si="7"/>
        <v>3</v>
      </c>
    </row>
    <row r="211" spans="1:4" ht="12" customHeight="1" x14ac:dyDescent="0.25">
      <c r="A211" s="28">
        <v>13635</v>
      </c>
      <c r="B211" s="29">
        <v>54.9</v>
      </c>
      <c r="C211" s="30">
        <f t="shared" si="6"/>
        <v>1937</v>
      </c>
      <c r="D211" s="26">
        <f t="shared" si="7"/>
        <v>4</v>
      </c>
    </row>
    <row r="212" spans="1:4" ht="12" customHeight="1" x14ac:dyDescent="0.25">
      <c r="A212" s="28">
        <v>13666</v>
      </c>
      <c r="B212" s="29">
        <v>234.4</v>
      </c>
      <c r="C212" s="30">
        <f t="shared" si="6"/>
        <v>1937</v>
      </c>
      <c r="D212" s="26">
        <f t="shared" si="7"/>
        <v>5</v>
      </c>
    </row>
    <row r="213" spans="1:4" ht="12" customHeight="1" x14ac:dyDescent="0.25">
      <c r="A213" s="28">
        <v>13696</v>
      </c>
      <c r="B213" s="29">
        <v>355.1</v>
      </c>
      <c r="C213" s="30">
        <f t="shared" si="6"/>
        <v>1937</v>
      </c>
      <c r="D213" s="26">
        <f t="shared" si="7"/>
        <v>6</v>
      </c>
    </row>
    <row r="214" spans="1:4" ht="12" customHeight="1" x14ac:dyDescent="0.25">
      <c r="A214" s="28">
        <v>13727</v>
      </c>
      <c r="B214" s="29">
        <v>427.2</v>
      </c>
      <c r="C214" s="30">
        <f t="shared" si="6"/>
        <v>1937</v>
      </c>
      <c r="D214" s="26">
        <f t="shared" si="7"/>
        <v>7</v>
      </c>
    </row>
    <row r="215" spans="1:4" ht="12" customHeight="1" x14ac:dyDescent="0.25">
      <c r="A215" s="28">
        <v>13758</v>
      </c>
      <c r="B215" s="29">
        <v>665.7</v>
      </c>
      <c r="C215" s="30">
        <f t="shared" si="6"/>
        <v>1937</v>
      </c>
      <c r="D215" s="26">
        <f t="shared" si="7"/>
        <v>8</v>
      </c>
    </row>
    <row r="216" spans="1:4" ht="12" customHeight="1" x14ac:dyDescent="0.25">
      <c r="A216" s="28">
        <v>13788</v>
      </c>
      <c r="B216" s="29">
        <v>578.4</v>
      </c>
      <c r="C216" s="30">
        <f t="shared" si="6"/>
        <v>1937</v>
      </c>
      <c r="D216" s="26">
        <f t="shared" si="7"/>
        <v>9</v>
      </c>
    </row>
    <row r="217" spans="1:4" ht="12" customHeight="1" x14ac:dyDescent="0.25">
      <c r="A217" s="28">
        <v>13819</v>
      </c>
      <c r="B217" s="29">
        <v>463</v>
      </c>
      <c r="C217" s="30">
        <f t="shared" si="6"/>
        <v>1937</v>
      </c>
      <c r="D217" s="26">
        <f t="shared" si="7"/>
        <v>10</v>
      </c>
    </row>
    <row r="218" spans="1:4" ht="12" customHeight="1" x14ac:dyDescent="0.25">
      <c r="A218" s="28">
        <v>13849</v>
      </c>
      <c r="B218" s="29">
        <v>136.9</v>
      </c>
      <c r="C218" s="30">
        <f t="shared" si="6"/>
        <v>1937</v>
      </c>
      <c r="D218" s="26">
        <f t="shared" si="7"/>
        <v>11</v>
      </c>
    </row>
    <row r="219" spans="1:4" ht="12" customHeight="1" x14ac:dyDescent="0.25">
      <c r="A219" s="28">
        <v>13880</v>
      </c>
      <c r="B219" s="29">
        <v>11.9</v>
      </c>
      <c r="C219" s="30">
        <f t="shared" si="6"/>
        <v>1937</v>
      </c>
      <c r="D219" s="26">
        <f t="shared" si="7"/>
        <v>12</v>
      </c>
    </row>
    <row r="220" spans="1:4" ht="12" customHeight="1" x14ac:dyDescent="0.25">
      <c r="A220" s="28">
        <v>13911</v>
      </c>
      <c r="B220" s="29">
        <v>0.3</v>
      </c>
      <c r="C220" s="30">
        <f t="shared" si="6"/>
        <v>1938</v>
      </c>
      <c r="D220" s="26">
        <f t="shared" si="7"/>
        <v>1</v>
      </c>
    </row>
    <row r="221" spans="1:4" ht="12" customHeight="1" x14ac:dyDescent="0.25">
      <c r="A221" s="28">
        <v>13939</v>
      </c>
      <c r="B221" s="29">
        <v>8.9</v>
      </c>
      <c r="C221" s="30">
        <f t="shared" si="6"/>
        <v>1938</v>
      </c>
      <c r="D221" s="26">
        <f t="shared" si="7"/>
        <v>2</v>
      </c>
    </row>
    <row r="222" spans="1:4" ht="12" customHeight="1" x14ac:dyDescent="0.25">
      <c r="A222" s="28">
        <v>13970</v>
      </c>
      <c r="B222" s="29">
        <v>32</v>
      </c>
      <c r="C222" s="30">
        <f t="shared" si="6"/>
        <v>1938</v>
      </c>
      <c r="D222" s="26">
        <f t="shared" si="7"/>
        <v>3</v>
      </c>
    </row>
    <row r="223" spans="1:4" ht="12" customHeight="1" x14ac:dyDescent="0.25">
      <c r="A223" s="28">
        <v>14000</v>
      </c>
      <c r="B223" s="29">
        <v>64</v>
      </c>
      <c r="C223" s="30">
        <f t="shared" si="6"/>
        <v>1938</v>
      </c>
      <c r="D223" s="26">
        <f t="shared" si="7"/>
        <v>4</v>
      </c>
    </row>
    <row r="224" spans="1:4" ht="12" customHeight="1" x14ac:dyDescent="0.25">
      <c r="A224" s="28">
        <v>14031</v>
      </c>
      <c r="B224" s="29">
        <v>354.1</v>
      </c>
      <c r="C224" s="30">
        <f t="shared" si="6"/>
        <v>1938</v>
      </c>
      <c r="D224" s="26">
        <f t="shared" si="7"/>
        <v>5</v>
      </c>
    </row>
    <row r="225" spans="1:4" ht="12" customHeight="1" x14ac:dyDescent="0.25">
      <c r="A225" s="28">
        <v>14061</v>
      </c>
      <c r="B225" s="29">
        <v>480.1</v>
      </c>
      <c r="C225" s="30">
        <f t="shared" si="6"/>
        <v>1938</v>
      </c>
      <c r="D225" s="26">
        <f t="shared" si="7"/>
        <v>6</v>
      </c>
    </row>
    <row r="226" spans="1:4" ht="12" customHeight="1" x14ac:dyDescent="0.25">
      <c r="A226" s="28">
        <v>14092</v>
      </c>
      <c r="B226" s="29">
        <v>390.9</v>
      </c>
      <c r="C226" s="30">
        <f t="shared" si="6"/>
        <v>1938</v>
      </c>
      <c r="D226" s="26">
        <f t="shared" si="7"/>
        <v>7</v>
      </c>
    </row>
    <row r="227" spans="1:4" ht="12" customHeight="1" x14ac:dyDescent="0.25">
      <c r="A227" s="28">
        <v>14123</v>
      </c>
      <c r="B227" s="29">
        <v>627.4</v>
      </c>
      <c r="C227" s="30">
        <f t="shared" si="6"/>
        <v>1938</v>
      </c>
      <c r="D227" s="26">
        <f t="shared" si="7"/>
        <v>8</v>
      </c>
    </row>
    <row r="228" spans="1:4" ht="12" customHeight="1" x14ac:dyDescent="0.25">
      <c r="A228" s="28">
        <v>14153</v>
      </c>
      <c r="B228" s="29">
        <v>611.6</v>
      </c>
      <c r="C228" s="30">
        <f t="shared" si="6"/>
        <v>1938</v>
      </c>
      <c r="D228" s="26">
        <f t="shared" si="7"/>
        <v>9</v>
      </c>
    </row>
    <row r="229" spans="1:4" ht="12" customHeight="1" x14ac:dyDescent="0.25">
      <c r="A229" s="28">
        <v>14184</v>
      </c>
      <c r="B229" s="29">
        <v>409.2</v>
      </c>
      <c r="C229" s="30">
        <f t="shared" si="6"/>
        <v>1938</v>
      </c>
      <c r="D229" s="26">
        <f t="shared" si="7"/>
        <v>10</v>
      </c>
    </row>
    <row r="230" spans="1:4" ht="12" customHeight="1" x14ac:dyDescent="0.25">
      <c r="A230" s="28">
        <v>14214</v>
      </c>
      <c r="B230" s="29">
        <v>246.4</v>
      </c>
      <c r="C230" s="30">
        <f t="shared" si="6"/>
        <v>1938</v>
      </c>
      <c r="D230" s="26">
        <f t="shared" si="7"/>
        <v>11</v>
      </c>
    </row>
    <row r="231" spans="1:4" ht="12" customHeight="1" x14ac:dyDescent="0.25">
      <c r="A231" s="28">
        <v>14245</v>
      </c>
      <c r="B231" s="29">
        <v>7.6</v>
      </c>
      <c r="C231" s="30">
        <f t="shared" si="6"/>
        <v>1938</v>
      </c>
      <c r="D231" s="26">
        <f t="shared" si="7"/>
        <v>12</v>
      </c>
    </row>
    <row r="232" spans="1:4" ht="12" customHeight="1" x14ac:dyDescent="0.25">
      <c r="A232" s="28">
        <v>14276</v>
      </c>
      <c r="B232" s="29">
        <v>0.3</v>
      </c>
      <c r="C232" s="30">
        <f t="shared" si="6"/>
        <v>1939</v>
      </c>
      <c r="D232" s="26">
        <f t="shared" si="7"/>
        <v>1</v>
      </c>
    </row>
    <row r="233" spans="1:4" ht="12" customHeight="1" x14ac:dyDescent="0.25">
      <c r="A233" s="28">
        <v>14304</v>
      </c>
      <c r="B233" s="29">
        <v>2.8</v>
      </c>
      <c r="C233" s="30">
        <f t="shared" si="6"/>
        <v>1939</v>
      </c>
      <c r="D233" s="26">
        <f t="shared" si="7"/>
        <v>2</v>
      </c>
    </row>
    <row r="234" spans="1:4" ht="12" customHeight="1" x14ac:dyDescent="0.25">
      <c r="A234" s="28">
        <v>14335</v>
      </c>
      <c r="B234" s="29">
        <v>5.8</v>
      </c>
      <c r="C234" s="30">
        <f t="shared" si="6"/>
        <v>1939</v>
      </c>
      <c r="D234" s="26">
        <f t="shared" si="7"/>
        <v>3</v>
      </c>
    </row>
    <row r="235" spans="1:4" ht="12" customHeight="1" x14ac:dyDescent="0.25">
      <c r="A235" s="28">
        <v>14365</v>
      </c>
      <c r="B235" s="29">
        <v>44.4</v>
      </c>
      <c r="C235" s="30">
        <f t="shared" si="6"/>
        <v>1939</v>
      </c>
      <c r="D235" s="26">
        <f t="shared" si="7"/>
        <v>4</v>
      </c>
    </row>
    <row r="236" spans="1:4" ht="12" customHeight="1" x14ac:dyDescent="0.25">
      <c r="A236" s="28">
        <v>14396</v>
      </c>
      <c r="B236" s="29">
        <v>305.3</v>
      </c>
      <c r="C236" s="30">
        <f t="shared" si="6"/>
        <v>1939</v>
      </c>
      <c r="D236" s="26">
        <f t="shared" si="7"/>
        <v>5</v>
      </c>
    </row>
    <row r="237" spans="1:4" ht="12" customHeight="1" x14ac:dyDescent="0.25">
      <c r="A237" s="28">
        <v>14426</v>
      </c>
      <c r="B237" s="29">
        <v>594.9</v>
      </c>
      <c r="C237" s="30">
        <f t="shared" si="6"/>
        <v>1939</v>
      </c>
      <c r="D237" s="26">
        <f t="shared" si="7"/>
        <v>6</v>
      </c>
    </row>
    <row r="238" spans="1:4" ht="12" customHeight="1" x14ac:dyDescent="0.25">
      <c r="A238" s="28">
        <v>14457</v>
      </c>
      <c r="B238" s="29">
        <v>396.2</v>
      </c>
      <c r="C238" s="30">
        <f t="shared" si="6"/>
        <v>1939</v>
      </c>
      <c r="D238" s="26">
        <f t="shared" si="7"/>
        <v>7</v>
      </c>
    </row>
    <row r="239" spans="1:4" ht="12" customHeight="1" x14ac:dyDescent="0.25">
      <c r="A239" s="28">
        <v>14488</v>
      </c>
      <c r="B239" s="29">
        <v>557.79999999999995</v>
      </c>
      <c r="C239" s="30">
        <f t="shared" si="6"/>
        <v>1939</v>
      </c>
      <c r="D239" s="26">
        <f t="shared" si="7"/>
        <v>8</v>
      </c>
    </row>
    <row r="240" spans="1:4" ht="12" customHeight="1" x14ac:dyDescent="0.25">
      <c r="A240" s="28">
        <v>14518</v>
      </c>
      <c r="B240" s="29">
        <v>491.7</v>
      </c>
      <c r="C240" s="30">
        <f t="shared" si="6"/>
        <v>1939</v>
      </c>
      <c r="D240" s="26">
        <f t="shared" si="7"/>
        <v>9</v>
      </c>
    </row>
    <row r="241" spans="1:4" ht="12" customHeight="1" x14ac:dyDescent="0.25">
      <c r="A241" s="28">
        <v>14549</v>
      </c>
      <c r="B241" s="29">
        <v>310.10000000000002</v>
      </c>
      <c r="C241" s="30">
        <f t="shared" si="6"/>
        <v>1939</v>
      </c>
      <c r="D241" s="26">
        <f t="shared" si="7"/>
        <v>10</v>
      </c>
    </row>
    <row r="242" spans="1:4" ht="12" customHeight="1" x14ac:dyDescent="0.25">
      <c r="A242" s="28">
        <v>14579</v>
      </c>
      <c r="B242" s="29">
        <v>143</v>
      </c>
      <c r="C242" s="30">
        <f t="shared" si="6"/>
        <v>1939</v>
      </c>
      <c r="D242" s="26">
        <f t="shared" si="7"/>
        <v>11</v>
      </c>
    </row>
    <row r="243" spans="1:4" ht="12" customHeight="1" x14ac:dyDescent="0.25">
      <c r="A243" s="28">
        <v>14610</v>
      </c>
      <c r="B243" s="29">
        <v>21.8</v>
      </c>
      <c r="C243" s="30">
        <f t="shared" si="6"/>
        <v>1939</v>
      </c>
      <c r="D243" s="26">
        <f t="shared" si="7"/>
        <v>12</v>
      </c>
    </row>
    <row r="244" spans="1:4" ht="12" customHeight="1" x14ac:dyDescent="0.25">
      <c r="A244" s="28">
        <v>14641</v>
      </c>
      <c r="B244" s="29">
        <v>0.3</v>
      </c>
      <c r="C244" s="30">
        <f t="shared" si="6"/>
        <v>1940</v>
      </c>
      <c r="D244" s="26">
        <f t="shared" si="7"/>
        <v>1</v>
      </c>
    </row>
    <row r="245" spans="1:4" ht="12" customHeight="1" x14ac:dyDescent="0.25">
      <c r="A245" s="28">
        <v>14670</v>
      </c>
      <c r="B245" s="29">
        <v>2.5</v>
      </c>
      <c r="C245" s="30">
        <f t="shared" si="6"/>
        <v>1940</v>
      </c>
      <c r="D245" s="26">
        <f t="shared" si="7"/>
        <v>2</v>
      </c>
    </row>
    <row r="246" spans="1:4" ht="12" customHeight="1" x14ac:dyDescent="0.25">
      <c r="A246" s="28">
        <v>14701</v>
      </c>
      <c r="B246" s="29">
        <v>21.1</v>
      </c>
      <c r="C246" s="30">
        <f t="shared" si="6"/>
        <v>1940</v>
      </c>
      <c r="D246" s="26">
        <f t="shared" si="7"/>
        <v>3</v>
      </c>
    </row>
    <row r="247" spans="1:4" ht="12" customHeight="1" x14ac:dyDescent="0.25">
      <c r="A247" s="28">
        <v>14731</v>
      </c>
      <c r="B247" s="29">
        <v>26.9</v>
      </c>
      <c r="C247" s="30">
        <f t="shared" si="6"/>
        <v>1940</v>
      </c>
      <c r="D247" s="26">
        <f t="shared" si="7"/>
        <v>4</v>
      </c>
    </row>
    <row r="248" spans="1:4" ht="12" customHeight="1" x14ac:dyDescent="0.25">
      <c r="A248" s="28">
        <v>14762</v>
      </c>
      <c r="B248" s="29">
        <v>207</v>
      </c>
      <c r="C248" s="30">
        <f t="shared" si="6"/>
        <v>1940</v>
      </c>
      <c r="D248" s="26">
        <f t="shared" si="7"/>
        <v>5</v>
      </c>
    </row>
    <row r="249" spans="1:4" ht="12" customHeight="1" x14ac:dyDescent="0.25">
      <c r="A249" s="28">
        <v>14792</v>
      </c>
      <c r="B249" s="29">
        <v>390.4</v>
      </c>
      <c r="C249" s="30">
        <f t="shared" si="6"/>
        <v>1940</v>
      </c>
      <c r="D249" s="26">
        <f t="shared" si="7"/>
        <v>6</v>
      </c>
    </row>
    <row r="250" spans="1:4" ht="12" customHeight="1" x14ac:dyDescent="0.25">
      <c r="A250" s="28">
        <v>14823</v>
      </c>
      <c r="B250" s="29">
        <v>476</v>
      </c>
      <c r="C250" s="30">
        <f t="shared" si="6"/>
        <v>1940</v>
      </c>
      <c r="D250" s="26">
        <f t="shared" si="7"/>
        <v>7</v>
      </c>
    </row>
    <row r="251" spans="1:4" ht="12" customHeight="1" x14ac:dyDescent="0.25">
      <c r="A251" s="28">
        <v>14854</v>
      </c>
      <c r="B251" s="29">
        <v>549.1</v>
      </c>
      <c r="C251" s="30">
        <f t="shared" si="6"/>
        <v>1940</v>
      </c>
      <c r="D251" s="26">
        <f t="shared" si="7"/>
        <v>8</v>
      </c>
    </row>
    <row r="252" spans="1:4" ht="12" customHeight="1" x14ac:dyDescent="0.25">
      <c r="A252" s="28">
        <v>14884</v>
      </c>
      <c r="B252" s="29">
        <v>478.8</v>
      </c>
      <c r="C252" s="30">
        <f t="shared" si="6"/>
        <v>1940</v>
      </c>
      <c r="D252" s="26">
        <f t="shared" si="7"/>
        <v>9</v>
      </c>
    </row>
    <row r="253" spans="1:4" ht="12" customHeight="1" x14ac:dyDescent="0.25">
      <c r="A253" s="28">
        <v>14915</v>
      </c>
      <c r="B253" s="29">
        <v>433.6</v>
      </c>
      <c r="C253" s="30">
        <f t="shared" si="6"/>
        <v>1940</v>
      </c>
      <c r="D253" s="26">
        <f t="shared" si="7"/>
        <v>10</v>
      </c>
    </row>
    <row r="254" spans="1:4" ht="12" customHeight="1" x14ac:dyDescent="0.25">
      <c r="A254" s="28">
        <v>14945</v>
      </c>
      <c r="B254" s="29">
        <v>207.8</v>
      </c>
      <c r="C254" s="30">
        <f t="shared" si="6"/>
        <v>1940</v>
      </c>
      <c r="D254" s="26">
        <f t="shared" si="7"/>
        <v>11</v>
      </c>
    </row>
    <row r="255" spans="1:4" ht="12" customHeight="1" x14ac:dyDescent="0.25">
      <c r="A255" s="28">
        <v>14976</v>
      </c>
      <c r="B255" s="29">
        <v>33.5</v>
      </c>
      <c r="C255" s="30">
        <f t="shared" si="6"/>
        <v>1940</v>
      </c>
      <c r="D255" s="26">
        <f t="shared" si="7"/>
        <v>12</v>
      </c>
    </row>
    <row r="256" spans="1:4" ht="12" customHeight="1" x14ac:dyDescent="0.25">
      <c r="A256" s="28">
        <v>15007</v>
      </c>
      <c r="B256" s="29">
        <v>16.5</v>
      </c>
      <c r="C256" s="30">
        <f t="shared" si="6"/>
        <v>1941</v>
      </c>
      <c r="D256" s="26">
        <f t="shared" si="7"/>
        <v>1</v>
      </c>
    </row>
    <row r="257" spans="1:4" ht="12" customHeight="1" x14ac:dyDescent="0.25">
      <c r="A257" s="28">
        <v>15035</v>
      </c>
      <c r="B257" s="29">
        <v>2.5</v>
      </c>
      <c r="C257" s="30">
        <f t="shared" si="6"/>
        <v>1941</v>
      </c>
      <c r="D257" s="26">
        <f t="shared" si="7"/>
        <v>2</v>
      </c>
    </row>
    <row r="258" spans="1:4" ht="12" customHeight="1" x14ac:dyDescent="0.25">
      <c r="A258" s="28">
        <v>15066</v>
      </c>
      <c r="B258" s="29">
        <v>5.8</v>
      </c>
      <c r="C258" s="30">
        <f t="shared" si="6"/>
        <v>1941</v>
      </c>
      <c r="D258" s="26">
        <f t="shared" si="7"/>
        <v>3</v>
      </c>
    </row>
    <row r="259" spans="1:4" ht="12" customHeight="1" x14ac:dyDescent="0.25">
      <c r="A259" s="28">
        <v>15096</v>
      </c>
      <c r="B259" s="29">
        <v>65.5</v>
      </c>
      <c r="C259" s="30">
        <f t="shared" si="6"/>
        <v>1941</v>
      </c>
      <c r="D259" s="26">
        <f t="shared" si="7"/>
        <v>4</v>
      </c>
    </row>
    <row r="260" spans="1:4" ht="12" customHeight="1" x14ac:dyDescent="0.25">
      <c r="A260" s="28">
        <v>15127</v>
      </c>
      <c r="B260" s="29">
        <v>126.5</v>
      </c>
      <c r="C260" s="30">
        <f t="shared" si="6"/>
        <v>1941</v>
      </c>
      <c r="D260" s="26">
        <f t="shared" si="7"/>
        <v>5</v>
      </c>
    </row>
    <row r="261" spans="1:4" ht="12" customHeight="1" x14ac:dyDescent="0.25">
      <c r="A261" s="28">
        <v>15157</v>
      </c>
      <c r="B261" s="29">
        <v>608.79999999999995</v>
      </c>
      <c r="C261" s="30">
        <f t="shared" si="6"/>
        <v>1941</v>
      </c>
      <c r="D261" s="26">
        <f t="shared" si="7"/>
        <v>6</v>
      </c>
    </row>
    <row r="262" spans="1:4" ht="12" customHeight="1" x14ac:dyDescent="0.25">
      <c r="A262" s="28">
        <v>15188</v>
      </c>
      <c r="B262" s="29">
        <v>592.29999999999995</v>
      </c>
      <c r="C262" s="30">
        <f t="shared" si="6"/>
        <v>1941</v>
      </c>
      <c r="D262" s="26">
        <f t="shared" si="7"/>
        <v>7</v>
      </c>
    </row>
    <row r="263" spans="1:4" ht="12" customHeight="1" x14ac:dyDescent="0.25">
      <c r="A263" s="28">
        <v>15219</v>
      </c>
      <c r="B263" s="29">
        <v>665.2</v>
      </c>
      <c r="C263" s="30">
        <f t="shared" si="6"/>
        <v>1941</v>
      </c>
      <c r="D263" s="26">
        <f t="shared" si="7"/>
        <v>8</v>
      </c>
    </row>
    <row r="264" spans="1:4" ht="12" customHeight="1" x14ac:dyDescent="0.25">
      <c r="A264" s="28">
        <v>15249</v>
      </c>
      <c r="B264" s="29">
        <v>575.1</v>
      </c>
      <c r="C264" s="30">
        <f t="shared" si="6"/>
        <v>1941</v>
      </c>
      <c r="D264" s="26">
        <f t="shared" si="7"/>
        <v>9</v>
      </c>
    </row>
    <row r="265" spans="1:4" ht="12" customHeight="1" x14ac:dyDescent="0.25">
      <c r="A265" s="28">
        <v>15280</v>
      </c>
      <c r="B265" s="29">
        <v>369.8</v>
      </c>
      <c r="C265" s="30">
        <f t="shared" si="6"/>
        <v>1941</v>
      </c>
      <c r="D265" s="26">
        <f t="shared" si="7"/>
        <v>10</v>
      </c>
    </row>
    <row r="266" spans="1:4" ht="12" customHeight="1" x14ac:dyDescent="0.25">
      <c r="A266" s="28">
        <v>15310</v>
      </c>
      <c r="B266" s="29">
        <v>164.3</v>
      </c>
      <c r="C266" s="30">
        <f t="shared" si="6"/>
        <v>1941</v>
      </c>
      <c r="D266" s="26">
        <f t="shared" si="7"/>
        <v>11</v>
      </c>
    </row>
    <row r="267" spans="1:4" ht="12" customHeight="1" x14ac:dyDescent="0.25">
      <c r="A267" s="28">
        <v>15341</v>
      </c>
      <c r="B267" s="29">
        <v>10.7</v>
      </c>
      <c r="C267" s="30">
        <f t="shared" si="6"/>
        <v>1941</v>
      </c>
      <c r="D267" s="26">
        <f t="shared" si="7"/>
        <v>12</v>
      </c>
    </row>
    <row r="268" spans="1:4" ht="12" customHeight="1" x14ac:dyDescent="0.25">
      <c r="A268" s="28">
        <v>15372</v>
      </c>
      <c r="B268" s="29">
        <v>0.3</v>
      </c>
      <c r="C268" s="30">
        <f t="shared" si="6"/>
        <v>1942</v>
      </c>
      <c r="D268" s="26">
        <f t="shared" si="7"/>
        <v>1</v>
      </c>
    </row>
    <row r="269" spans="1:4" ht="12" customHeight="1" x14ac:dyDescent="0.25">
      <c r="A269" s="28">
        <v>15400</v>
      </c>
      <c r="B269" s="29">
        <v>2.5</v>
      </c>
      <c r="C269" s="30">
        <f t="shared" si="6"/>
        <v>1942</v>
      </c>
      <c r="D269" s="26">
        <f t="shared" si="7"/>
        <v>2</v>
      </c>
    </row>
    <row r="270" spans="1:4" ht="12" customHeight="1" x14ac:dyDescent="0.25">
      <c r="A270" s="28">
        <v>15431</v>
      </c>
      <c r="B270" s="29">
        <v>30.7</v>
      </c>
      <c r="C270" s="30">
        <f t="shared" si="6"/>
        <v>1942</v>
      </c>
      <c r="D270" s="26">
        <f t="shared" si="7"/>
        <v>3</v>
      </c>
    </row>
    <row r="271" spans="1:4" ht="12" customHeight="1" x14ac:dyDescent="0.25">
      <c r="A271" s="28">
        <v>15461</v>
      </c>
      <c r="B271" s="29">
        <v>69.8</v>
      </c>
      <c r="C271" s="30">
        <f t="shared" si="6"/>
        <v>1942</v>
      </c>
      <c r="D271" s="26">
        <f t="shared" si="7"/>
        <v>4</v>
      </c>
    </row>
    <row r="272" spans="1:4" ht="12" customHeight="1" x14ac:dyDescent="0.25">
      <c r="A272" s="28">
        <v>15492</v>
      </c>
      <c r="B272" s="29">
        <v>307.10000000000002</v>
      </c>
      <c r="C272" s="30">
        <f t="shared" si="6"/>
        <v>1942</v>
      </c>
      <c r="D272" s="26">
        <f t="shared" si="7"/>
        <v>5</v>
      </c>
    </row>
    <row r="273" spans="1:4" ht="12" customHeight="1" x14ac:dyDescent="0.25">
      <c r="A273" s="28">
        <v>15522</v>
      </c>
      <c r="B273" s="29">
        <v>358.9</v>
      </c>
      <c r="C273" s="30">
        <f t="shared" ref="C273:C336" si="8">+YEAR(A273)</f>
        <v>1942</v>
      </c>
      <c r="D273" s="26">
        <f t="shared" ref="D273:D336" si="9">+MONTH(A273)</f>
        <v>6</v>
      </c>
    </row>
    <row r="274" spans="1:4" ht="12" customHeight="1" x14ac:dyDescent="0.25">
      <c r="A274" s="28">
        <v>15553</v>
      </c>
      <c r="B274" s="29">
        <v>464.6</v>
      </c>
      <c r="C274" s="30">
        <f t="shared" si="8"/>
        <v>1942</v>
      </c>
      <c r="D274" s="26">
        <f t="shared" si="9"/>
        <v>7</v>
      </c>
    </row>
    <row r="275" spans="1:4" ht="12" customHeight="1" x14ac:dyDescent="0.25">
      <c r="A275" s="28">
        <v>15584</v>
      </c>
      <c r="B275" s="29">
        <v>529.1</v>
      </c>
      <c r="C275" s="30">
        <f t="shared" si="8"/>
        <v>1942</v>
      </c>
      <c r="D275" s="26">
        <f t="shared" si="9"/>
        <v>8</v>
      </c>
    </row>
    <row r="276" spans="1:4" ht="12" customHeight="1" x14ac:dyDescent="0.25">
      <c r="A276" s="28">
        <v>15614</v>
      </c>
      <c r="B276" s="29">
        <v>473.5</v>
      </c>
      <c r="C276" s="30">
        <f t="shared" si="8"/>
        <v>1942</v>
      </c>
      <c r="D276" s="26">
        <f t="shared" si="9"/>
        <v>9</v>
      </c>
    </row>
    <row r="277" spans="1:4" ht="12" customHeight="1" x14ac:dyDescent="0.25">
      <c r="A277" s="28">
        <v>15645</v>
      </c>
      <c r="B277" s="29">
        <v>543.6</v>
      </c>
      <c r="C277" s="30">
        <f t="shared" si="8"/>
        <v>1942</v>
      </c>
      <c r="D277" s="26">
        <f t="shared" si="9"/>
        <v>10</v>
      </c>
    </row>
    <row r="278" spans="1:4" ht="12" customHeight="1" x14ac:dyDescent="0.25">
      <c r="A278" s="28">
        <v>15675</v>
      </c>
      <c r="B278" s="29">
        <v>117.6</v>
      </c>
      <c r="C278" s="30">
        <f t="shared" si="8"/>
        <v>1942</v>
      </c>
      <c r="D278" s="26">
        <f t="shared" si="9"/>
        <v>11</v>
      </c>
    </row>
    <row r="279" spans="1:4" ht="12" customHeight="1" x14ac:dyDescent="0.25">
      <c r="A279" s="28">
        <v>15706</v>
      </c>
      <c r="B279" s="29">
        <v>64.3</v>
      </c>
      <c r="C279" s="30">
        <f t="shared" si="8"/>
        <v>1942</v>
      </c>
      <c r="D279" s="26">
        <f t="shared" si="9"/>
        <v>12</v>
      </c>
    </row>
    <row r="280" spans="1:4" ht="12" customHeight="1" x14ac:dyDescent="0.25">
      <c r="A280" s="28">
        <v>15737</v>
      </c>
      <c r="B280" s="29">
        <v>2.2999999999999998</v>
      </c>
      <c r="C280" s="30">
        <f t="shared" si="8"/>
        <v>1943</v>
      </c>
      <c r="D280" s="26">
        <f t="shared" si="9"/>
        <v>1</v>
      </c>
    </row>
    <row r="281" spans="1:4" ht="12" customHeight="1" x14ac:dyDescent="0.25">
      <c r="A281" s="28">
        <v>15765</v>
      </c>
      <c r="B281" s="29">
        <v>16.8</v>
      </c>
      <c r="C281" s="30">
        <f t="shared" si="8"/>
        <v>1943</v>
      </c>
      <c r="D281" s="26">
        <f t="shared" si="9"/>
        <v>2</v>
      </c>
    </row>
    <row r="282" spans="1:4" ht="12" customHeight="1" x14ac:dyDescent="0.25">
      <c r="A282" s="28">
        <v>15796</v>
      </c>
      <c r="B282" s="29">
        <v>45</v>
      </c>
      <c r="C282" s="30">
        <f t="shared" si="8"/>
        <v>1943</v>
      </c>
      <c r="D282" s="26">
        <f t="shared" si="9"/>
        <v>3</v>
      </c>
    </row>
    <row r="283" spans="1:4" ht="12" customHeight="1" x14ac:dyDescent="0.25">
      <c r="A283" s="28">
        <v>15826</v>
      </c>
      <c r="B283" s="29">
        <v>123.4</v>
      </c>
      <c r="C283" s="30">
        <f t="shared" si="8"/>
        <v>1943</v>
      </c>
      <c r="D283" s="26">
        <f t="shared" si="9"/>
        <v>4</v>
      </c>
    </row>
    <row r="284" spans="1:4" ht="12" customHeight="1" x14ac:dyDescent="0.25">
      <c r="A284" s="28">
        <v>15857</v>
      </c>
      <c r="B284" s="29">
        <v>174.8</v>
      </c>
      <c r="C284" s="30">
        <f t="shared" si="8"/>
        <v>1943</v>
      </c>
      <c r="D284" s="26">
        <f t="shared" si="9"/>
        <v>5</v>
      </c>
    </row>
    <row r="285" spans="1:4" ht="12" customHeight="1" x14ac:dyDescent="0.25">
      <c r="A285" s="28">
        <v>15887</v>
      </c>
      <c r="B285" s="29">
        <v>432.1</v>
      </c>
      <c r="C285" s="30">
        <f t="shared" si="8"/>
        <v>1943</v>
      </c>
      <c r="D285" s="26">
        <f t="shared" si="9"/>
        <v>6</v>
      </c>
    </row>
    <row r="286" spans="1:4" ht="12" customHeight="1" x14ac:dyDescent="0.25">
      <c r="A286" s="28">
        <v>15918</v>
      </c>
      <c r="B286" s="29">
        <v>447.3</v>
      </c>
      <c r="C286" s="30">
        <f t="shared" si="8"/>
        <v>1943</v>
      </c>
      <c r="D286" s="26">
        <f t="shared" si="9"/>
        <v>7</v>
      </c>
    </row>
    <row r="287" spans="1:4" ht="12" customHeight="1" x14ac:dyDescent="0.25">
      <c r="A287" s="28">
        <v>15949</v>
      </c>
      <c r="B287" s="29">
        <v>521.5</v>
      </c>
      <c r="C287" s="30">
        <f t="shared" si="8"/>
        <v>1943</v>
      </c>
      <c r="D287" s="26">
        <f t="shared" si="9"/>
        <v>8</v>
      </c>
    </row>
    <row r="288" spans="1:4" ht="12" customHeight="1" x14ac:dyDescent="0.25">
      <c r="A288" s="28">
        <v>15979</v>
      </c>
      <c r="B288" s="29">
        <v>557.29999999999995</v>
      </c>
      <c r="C288" s="30">
        <f t="shared" si="8"/>
        <v>1943</v>
      </c>
      <c r="D288" s="26">
        <f t="shared" si="9"/>
        <v>9</v>
      </c>
    </row>
    <row r="289" spans="1:4" ht="12" customHeight="1" x14ac:dyDescent="0.25">
      <c r="A289" s="28">
        <v>16010</v>
      </c>
      <c r="B289" s="29">
        <v>506</v>
      </c>
      <c r="C289" s="30">
        <f t="shared" si="8"/>
        <v>1943</v>
      </c>
      <c r="D289" s="26">
        <f t="shared" si="9"/>
        <v>10</v>
      </c>
    </row>
    <row r="290" spans="1:4" ht="12" customHeight="1" x14ac:dyDescent="0.25">
      <c r="A290" s="28">
        <v>16040</v>
      </c>
      <c r="B290" s="29">
        <v>105.2</v>
      </c>
      <c r="C290" s="30">
        <f t="shared" si="8"/>
        <v>1943</v>
      </c>
      <c r="D290" s="26">
        <f t="shared" si="9"/>
        <v>11</v>
      </c>
    </row>
    <row r="291" spans="1:4" ht="12" customHeight="1" x14ac:dyDescent="0.25">
      <c r="A291" s="28">
        <v>16071</v>
      </c>
      <c r="B291" s="29">
        <v>29.7</v>
      </c>
      <c r="C291" s="30">
        <f t="shared" si="8"/>
        <v>1943</v>
      </c>
      <c r="D291" s="26">
        <f t="shared" si="9"/>
        <v>12</v>
      </c>
    </row>
    <row r="292" spans="1:4" ht="12" customHeight="1" x14ac:dyDescent="0.25">
      <c r="A292" s="28">
        <v>16102</v>
      </c>
      <c r="B292" s="29">
        <v>14</v>
      </c>
      <c r="C292" s="30">
        <f t="shared" si="8"/>
        <v>1944</v>
      </c>
      <c r="D292" s="26">
        <f t="shared" si="9"/>
        <v>1</v>
      </c>
    </row>
    <row r="293" spans="1:4" ht="12" customHeight="1" x14ac:dyDescent="0.25">
      <c r="A293" s="28">
        <v>16131</v>
      </c>
      <c r="B293" s="29">
        <v>7.9</v>
      </c>
      <c r="C293" s="30">
        <f t="shared" si="8"/>
        <v>1944</v>
      </c>
      <c r="D293" s="26">
        <f t="shared" si="9"/>
        <v>2</v>
      </c>
    </row>
    <row r="294" spans="1:4" ht="12" customHeight="1" x14ac:dyDescent="0.25">
      <c r="A294" s="28">
        <v>16162</v>
      </c>
      <c r="B294" s="29">
        <v>22.4</v>
      </c>
      <c r="C294" s="30">
        <f t="shared" si="8"/>
        <v>1944</v>
      </c>
      <c r="D294" s="26">
        <f t="shared" si="9"/>
        <v>3</v>
      </c>
    </row>
    <row r="295" spans="1:4" ht="12" customHeight="1" x14ac:dyDescent="0.25">
      <c r="A295" s="28">
        <v>16192</v>
      </c>
      <c r="B295" s="29">
        <v>61</v>
      </c>
      <c r="C295" s="30">
        <f t="shared" si="8"/>
        <v>1944</v>
      </c>
      <c r="D295" s="26">
        <f t="shared" si="9"/>
        <v>4</v>
      </c>
    </row>
    <row r="296" spans="1:4" ht="12" customHeight="1" x14ac:dyDescent="0.25">
      <c r="A296" s="28">
        <v>16223</v>
      </c>
      <c r="B296" s="29">
        <v>272.5</v>
      </c>
      <c r="C296" s="30">
        <f t="shared" si="8"/>
        <v>1944</v>
      </c>
      <c r="D296" s="26">
        <f t="shared" si="9"/>
        <v>5</v>
      </c>
    </row>
    <row r="297" spans="1:4" ht="12" customHeight="1" x14ac:dyDescent="0.25">
      <c r="A297" s="28">
        <v>16253</v>
      </c>
      <c r="B297" s="29">
        <v>387.9</v>
      </c>
      <c r="C297" s="30">
        <f t="shared" si="8"/>
        <v>1944</v>
      </c>
      <c r="D297" s="26">
        <f t="shared" si="9"/>
        <v>6</v>
      </c>
    </row>
    <row r="298" spans="1:4" ht="12" customHeight="1" x14ac:dyDescent="0.25">
      <c r="A298" s="28">
        <v>16284</v>
      </c>
      <c r="B298" s="29">
        <v>602.70000000000005</v>
      </c>
      <c r="C298" s="30">
        <f t="shared" si="8"/>
        <v>1944</v>
      </c>
      <c r="D298" s="26">
        <f t="shared" si="9"/>
        <v>7</v>
      </c>
    </row>
    <row r="299" spans="1:4" ht="12" customHeight="1" x14ac:dyDescent="0.25">
      <c r="A299" s="28">
        <v>16315</v>
      </c>
      <c r="B299" s="29">
        <v>542.29999999999995</v>
      </c>
      <c r="C299" s="30">
        <f t="shared" si="8"/>
        <v>1944</v>
      </c>
      <c r="D299" s="26">
        <f t="shared" si="9"/>
        <v>8</v>
      </c>
    </row>
    <row r="300" spans="1:4" ht="12" customHeight="1" x14ac:dyDescent="0.25">
      <c r="A300" s="28">
        <v>16345</v>
      </c>
      <c r="B300" s="29">
        <v>612.1</v>
      </c>
      <c r="C300" s="30">
        <f t="shared" si="8"/>
        <v>1944</v>
      </c>
      <c r="D300" s="26">
        <f t="shared" si="9"/>
        <v>9</v>
      </c>
    </row>
    <row r="301" spans="1:4" ht="12" customHeight="1" x14ac:dyDescent="0.25">
      <c r="A301" s="28">
        <v>16376</v>
      </c>
      <c r="B301" s="29">
        <v>343.4</v>
      </c>
      <c r="C301" s="30">
        <f t="shared" si="8"/>
        <v>1944</v>
      </c>
      <c r="D301" s="26">
        <f t="shared" si="9"/>
        <v>10</v>
      </c>
    </row>
    <row r="302" spans="1:4" ht="12" customHeight="1" x14ac:dyDescent="0.25">
      <c r="A302" s="28">
        <v>16406</v>
      </c>
      <c r="B302" s="29">
        <v>89.2</v>
      </c>
      <c r="C302" s="30">
        <f t="shared" si="8"/>
        <v>1944</v>
      </c>
      <c r="D302" s="26">
        <f t="shared" si="9"/>
        <v>11</v>
      </c>
    </row>
    <row r="303" spans="1:4" ht="12" customHeight="1" x14ac:dyDescent="0.25">
      <c r="A303" s="28">
        <v>16437</v>
      </c>
      <c r="B303" s="29">
        <v>7.9</v>
      </c>
      <c r="C303" s="30">
        <f t="shared" si="8"/>
        <v>1944</v>
      </c>
      <c r="D303" s="26">
        <f t="shared" si="9"/>
        <v>12</v>
      </c>
    </row>
    <row r="304" spans="1:4" ht="12" customHeight="1" x14ac:dyDescent="0.25">
      <c r="A304" s="28">
        <v>16468</v>
      </c>
      <c r="B304" s="29">
        <v>0.5</v>
      </c>
      <c r="C304" s="30">
        <f t="shared" si="8"/>
        <v>1945</v>
      </c>
      <c r="D304" s="26">
        <f t="shared" si="9"/>
        <v>1</v>
      </c>
    </row>
    <row r="305" spans="1:4" ht="12" customHeight="1" x14ac:dyDescent="0.25">
      <c r="A305" s="28">
        <v>16496</v>
      </c>
      <c r="B305" s="29">
        <v>5.3</v>
      </c>
      <c r="C305" s="30">
        <f t="shared" si="8"/>
        <v>1945</v>
      </c>
      <c r="D305" s="26">
        <f t="shared" si="9"/>
        <v>2</v>
      </c>
    </row>
    <row r="306" spans="1:4" ht="12" customHeight="1" x14ac:dyDescent="0.25">
      <c r="A306" s="28">
        <v>16527</v>
      </c>
      <c r="B306" s="29">
        <v>23.6</v>
      </c>
      <c r="C306" s="30">
        <f t="shared" si="8"/>
        <v>1945</v>
      </c>
      <c r="D306" s="26">
        <f t="shared" si="9"/>
        <v>3</v>
      </c>
    </row>
    <row r="307" spans="1:4" ht="12" customHeight="1" x14ac:dyDescent="0.25">
      <c r="A307" s="28">
        <v>16557</v>
      </c>
      <c r="B307" s="29">
        <v>136.9</v>
      </c>
      <c r="C307" s="30">
        <f t="shared" si="8"/>
        <v>1945</v>
      </c>
      <c r="D307" s="26">
        <f t="shared" si="9"/>
        <v>4</v>
      </c>
    </row>
    <row r="308" spans="1:4" ht="12" customHeight="1" x14ac:dyDescent="0.25">
      <c r="A308" s="28">
        <v>16588</v>
      </c>
      <c r="B308" s="29">
        <v>203.7</v>
      </c>
      <c r="C308" s="30">
        <f t="shared" si="8"/>
        <v>1945</v>
      </c>
      <c r="D308" s="26">
        <f t="shared" si="9"/>
        <v>5</v>
      </c>
    </row>
    <row r="309" spans="1:4" ht="12" customHeight="1" x14ac:dyDescent="0.25">
      <c r="A309" s="28">
        <v>16618</v>
      </c>
      <c r="B309" s="29">
        <v>424.9</v>
      </c>
      <c r="C309" s="30">
        <f t="shared" si="8"/>
        <v>1945</v>
      </c>
      <c r="D309" s="26">
        <f t="shared" si="9"/>
        <v>6</v>
      </c>
    </row>
    <row r="310" spans="1:4" ht="12" customHeight="1" x14ac:dyDescent="0.25">
      <c r="A310" s="28">
        <v>16649</v>
      </c>
      <c r="B310" s="29">
        <v>551.20000000000005</v>
      </c>
      <c r="C310" s="30">
        <f t="shared" si="8"/>
        <v>1945</v>
      </c>
      <c r="D310" s="26">
        <f t="shared" si="9"/>
        <v>7</v>
      </c>
    </row>
    <row r="311" spans="1:4" ht="12" customHeight="1" x14ac:dyDescent="0.25">
      <c r="A311" s="28">
        <v>16680</v>
      </c>
      <c r="B311" s="29">
        <v>684.5</v>
      </c>
      <c r="C311" s="30">
        <f t="shared" si="8"/>
        <v>1945</v>
      </c>
      <c r="D311" s="26">
        <f t="shared" si="9"/>
        <v>8</v>
      </c>
    </row>
    <row r="312" spans="1:4" ht="12" customHeight="1" x14ac:dyDescent="0.25">
      <c r="A312" s="28">
        <v>16710</v>
      </c>
      <c r="B312" s="29">
        <v>531.1</v>
      </c>
      <c r="C312" s="30">
        <f t="shared" si="8"/>
        <v>1945</v>
      </c>
      <c r="D312" s="26">
        <f t="shared" si="9"/>
        <v>9</v>
      </c>
    </row>
    <row r="313" spans="1:4" ht="12" customHeight="1" x14ac:dyDescent="0.25">
      <c r="A313" s="28">
        <v>16741</v>
      </c>
      <c r="B313" s="29">
        <v>358.4</v>
      </c>
      <c r="C313" s="30">
        <f t="shared" si="8"/>
        <v>1945</v>
      </c>
      <c r="D313" s="26">
        <f t="shared" si="9"/>
        <v>10</v>
      </c>
    </row>
    <row r="314" spans="1:4" ht="12" customHeight="1" x14ac:dyDescent="0.25">
      <c r="A314" s="28">
        <v>16771</v>
      </c>
      <c r="B314" s="29">
        <v>194.3</v>
      </c>
      <c r="C314" s="30">
        <f t="shared" si="8"/>
        <v>1945</v>
      </c>
      <c r="D314" s="26">
        <f t="shared" si="9"/>
        <v>11</v>
      </c>
    </row>
    <row r="315" spans="1:4" ht="12" customHeight="1" x14ac:dyDescent="0.25">
      <c r="A315" s="28">
        <v>16802</v>
      </c>
      <c r="B315" s="29">
        <v>21.8</v>
      </c>
      <c r="C315" s="30">
        <f t="shared" si="8"/>
        <v>1945</v>
      </c>
      <c r="D315" s="26">
        <f t="shared" si="9"/>
        <v>12</v>
      </c>
    </row>
    <row r="316" spans="1:4" ht="12" customHeight="1" x14ac:dyDescent="0.25">
      <c r="A316" s="28">
        <v>16833</v>
      </c>
      <c r="B316" s="29">
        <v>9.4</v>
      </c>
      <c r="C316" s="30">
        <f t="shared" si="8"/>
        <v>1946</v>
      </c>
      <c r="D316" s="26">
        <f t="shared" si="9"/>
        <v>1</v>
      </c>
    </row>
    <row r="317" spans="1:4" ht="12" customHeight="1" x14ac:dyDescent="0.25">
      <c r="A317" s="28">
        <v>16861</v>
      </c>
      <c r="B317" s="29">
        <v>2.5</v>
      </c>
      <c r="C317" s="30">
        <f t="shared" si="8"/>
        <v>1946</v>
      </c>
      <c r="D317" s="26">
        <f t="shared" si="9"/>
        <v>2</v>
      </c>
    </row>
    <row r="318" spans="1:4" ht="12" customHeight="1" x14ac:dyDescent="0.25">
      <c r="A318" s="28">
        <v>16892</v>
      </c>
      <c r="B318" s="29">
        <v>24.9</v>
      </c>
      <c r="C318" s="30">
        <f t="shared" si="8"/>
        <v>1946</v>
      </c>
      <c r="D318" s="26">
        <f t="shared" si="9"/>
        <v>3</v>
      </c>
    </row>
    <row r="319" spans="1:4" ht="12" customHeight="1" x14ac:dyDescent="0.25">
      <c r="A319" s="28">
        <v>16922</v>
      </c>
      <c r="B319" s="29">
        <v>101.3</v>
      </c>
      <c r="C319" s="30">
        <f t="shared" si="8"/>
        <v>1946</v>
      </c>
      <c r="D319" s="26">
        <f t="shared" si="9"/>
        <v>4</v>
      </c>
    </row>
    <row r="320" spans="1:4" ht="12" customHeight="1" x14ac:dyDescent="0.25">
      <c r="A320" s="28">
        <v>16953</v>
      </c>
      <c r="B320" s="29">
        <v>202.2</v>
      </c>
      <c r="C320" s="30">
        <f t="shared" si="8"/>
        <v>1946</v>
      </c>
      <c r="D320" s="26">
        <f t="shared" si="9"/>
        <v>5</v>
      </c>
    </row>
    <row r="321" spans="1:4" ht="12" customHeight="1" x14ac:dyDescent="0.25">
      <c r="A321" s="28">
        <v>16983</v>
      </c>
      <c r="B321" s="29">
        <v>265.39999999999998</v>
      </c>
      <c r="C321" s="30">
        <f t="shared" si="8"/>
        <v>1946</v>
      </c>
      <c r="D321" s="26">
        <f t="shared" si="9"/>
        <v>6</v>
      </c>
    </row>
    <row r="322" spans="1:4" ht="12" customHeight="1" x14ac:dyDescent="0.25">
      <c r="A322" s="28">
        <v>17014</v>
      </c>
      <c r="B322" s="29">
        <v>591.1</v>
      </c>
      <c r="C322" s="30">
        <f t="shared" si="8"/>
        <v>1946</v>
      </c>
      <c r="D322" s="26">
        <f t="shared" si="9"/>
        <v>7</v>
      </c>
    </row>
    <row r="323" spans="1:4" ht="12" customHeight="1" x14ac:dyDescent="0.25">
      <c r="A323" s="28">
        <v>17045</v>
      </c>
      <c r="B323" s="29">
        <v>683.5</v>
      </c>
      <c r="C323" s="30">
        <f t="shared" si="8"/>
        <v>1946</v>
      </c>
      <c r="D323" s="26">
        <f t="shared" si="9"/>
        <v>8</v>
      </c>
    </row>
    <row r="324" spans="1:4" ht="12" customHeight="1" x14ac:dyDescent="0.25">
      <c r="A324" s="28">
        <v>17075</v>
      </c>
      <c r="B324" s="29">
        <v>419.6</v>
      </c>
      <c r="C324" s="30">
        <f t="shared" si="8"/>
        <v>1946</v>
      </c>
      <c r="D324" s="26">
        <f t="shared" si="9"/>
        <v>9</v>
      </c>
    </row>
    <row r="325" spans="1:4" ht="12" customHeight="1" x14ac:dyDescent="0.25">
      <c r="A325" s="28">
        <v>17106</v>
      </c>
      <c r="B325" s="29">
        <v>433.6</v>
      </c>
      <c r="C325" s="30">
        <f t="shared" si="8"/>
        <v>1946</v>
      </c>
      <c r="D325" s="26">
        <f t="shared" si="9"/>
        <v>10</v>
      </c>
    </row>
    <row r="326" spans="1:4" ht="12" customHeight="1" x14ac:dyDescent="0.25">
      <c r="A326" s="28">
        <v>17136</v>
      </c>
      <c r="B326" s="29">
        <v>132.30000000000001</v>
      </c>
      <c r="C326" s="30">
        <f t="shared" si="8"/>
        <v>1946</v>
      </c>
      <c r="D326" s="26">
        <f t="shared" si="9"/>
        <v>11</v>
      </c>
    </row>
    <row r="327" spans="1:4" ht="12" customHeight="1" x14ac:dyDescent="0.25">
      <c r="A327" s="28">
        <v>17167</v>
      </c>
      <c r="B327" s="29">
        <v>42.7</v>
      </c>
      <c r="C327" s="30">
        <f t="shared" si="8"/>
        <v>1946</v>
      </c>
      <c r="D327" s="26">
        <f t="shared" si="9"/>
        <v>12</v>
      </c>
    </row>
    <row r="328" spans="1:4" ht="12" customHeight="1" x14ac:dyDescent="0.25">
      <c r="A328" s="28">
        <v>17198</v>
      </c>
      <c r="B328" s="29">
        <v>0.3</v>
      </c>
      <c r="C328" s="30">
        <f t="shared" si="8"/>
        <v>1947</v>
      </c>
      <c r="D328" s="26">
        <f t="shared" si="9"/>
        <v>1</v>
      </c>
    </row>
    <row r="329" spans="1:4" ht="12" customHeight="1" x14ac:dyDescent="0.25">
      <c r="A329" s="28">
        <v>17226</v>
      </c>
      <c r="B329" s="29">
        <v>16</v>
      </c>
      <c r="C329" s="30">
        <f t="shared" si="8"/>
        <v>1947</v>
      </c>
      <c r="D329" s="26">
        <f t="shared" si="9"/>
        <v>2</v>
      </c>
    </row>
    <row r="330" spans="1:4" ht="12" customHeight="1" x14ac:dyDescent="0.25">
      <c r="A330" s="28">
        <v>17257</v>
      </c>
      <c r="B330" s="29">
        <v>48.8</v>
      </c>
      <c r="C330" s="30">
        <f t="shared" si="8"/>
        <v>1947</v>
      </c>
      <c r="D330" s="26">
        <f t="shared" si="9"/>
        <v>3</v>
      </c>
    </row>
    <row r="331" spans="1:4" ht="12" customHeight="1" x14ac:dyDescent="0.25">
      <c r="A331" s="28">
        <v>17287</v>
      </c>
      <c r="B331" s="29">
        <v>47.2</v>
      </c>
      <c r="C331" s="30">
        <f t="shared" si="8"/>
        <v>1947</v>
      </c>
      <c r="D331" s="26">
        <f t="shared" si="9"/>
        <v>4</v>
      </c>
    </row>
    <row r="332" spans="1:4" ht="12" customHeight="1" x14ac:dyDescent="0.25">
      <c r="A332" s="28">
        <v>17318</v>
      </c>
      <c r="B332" s="29">
        <v>187.5</v>
      </c>
      <c r="C332" s="30">
        <f t="shared" si="8"/>
        <v>1947</v>
      </c>
      <c r="D332" s="26">
        <f t="shared" si="9"/>
        <v>5</v>
      </c>
    </row>
    <row r="333" spans="1:4" ht="12" customHeight="1" x14ac:dyDescent="0.25">
      <c r="A333" s="28">
        <v>17348</v>
      </c>
      <c r="B333" s="29">
        <v>414.5</v>
      </c>
      <c r="C333" s="30">
        <f t="shared" si="8"/>
        <v>1947</v>
      </c>
      <c r="D333" s="26">
        <f t="shared" si="9"/>
        <v>6</v>
      </c>
    </row>
    <row r="334" spans="1:4" ht="12" customHeight="1" x14ac:dyDescent="0.25">
      <c r="A334" s="28">
        <v>17379</v>
      </c>
      <c r="B334" s="29">
        <v>485.6</v>
      </c>
      <c r="C334" s="30">
        <f t="shared" si="8"/>
        <v>1947</v>
      </c>
      <c r="D334" s="26">
        <f t="shared" si="9"/>
        <v>7</v>
      </c>
    </row>
    <row r="335" spans="1:4" ht="12" customHeight="1" x14ac:dyDescent="0.25">
      <c r="A335" s="28">
        <v>17410</v>
      </c>
      <c r="B335" s="29">
        <v>598.4</v>
      </c>
      <c r="C335" s="30">
        <f t="shared" si="8"/>
        <v>1947</v>
      </c>
      <c r="D335" s="26">
        <f t="shared" si="9"/>
        <v>8</v>
      </c>
    </row>
    <row r="336" spans="1:4" ht="12" customHeight="1" x14ac:dyDescent="0.25">
      <c r="A336" s="28">
        <v>17440</v>
      </c>
      <c r="B336" s="29">
        <v>503.2</v>
      </c>
      <c r="C336" s="30">
        <f t="shared" si="8"/>
        <v>1947</v>
      </c>
      <c r="D336" s="26">
        <f t="shared" si="9"/>
        <v>9</v>
      </c>
    </row>
    <row r="337" spans="1:4" ht="12" customHeight="1" x14ac:dyDescent="0.25">
      <c r="A337" s="28">
        <v>17471</v>
      </c>
      <c r="B337" s="29">
        <v>357.9</v>
      </c>
      <c r="C337" s="30">
        <f t="shared" ref="C337:C400" si="10">+YEAR(A337)</f>
        <v>1947</v>
      </c>
      <c r="D337" s="26">
        <f t="shared" ref="D337:D400" si="11">+MONTH(A337)</f>
        <v>10</v>
      </c>
    </row>
    <row r="338" spans="1:4" ht="12" customHeight="1" x14ac:dyDescent="0.25">
      <c r="A338" s="28">
        <v>17501</v>
      </c>
      <c r="B338" s="29">
        <v>30.7</v>
      </c>
      <c r="C338" s="30">
        <f t="shared" si="10"/>
        <v>1947</v>
      </c>
      <c r="D338" s="26">
        <f t="shared" si="11"/>
        <v>11</v>
      </c>
    </row>
    <row r="339" spans="1:4" ht="12" customHeight="1" x14ac:dyDescent="0.25">
      <c r="A339" s="28">
        <v>17532</v>
      </c>
      <c r="B339" s="29">
        <v>10.9</v>
      </c>
      <c r="C339" s="30">
        <f t="shared" si="10"/>
        <v>1947</v>
      </c>
      <c r="D339" s="26">
        <f t="shared" si="11"/>
        <v>12</v>
      </c>
    </row>
    <row r="340" spans="1:4" ht="12" customHeight="1" x14ac:dyDescent="0.25">
      <c r="A340" s="28">
        <v>17563</v>
      </c>
      <c r="B340" s="29">
        <v>0.3</v>
      </c>
      <c r="C340" s="30">
        <f t="shared" si="10"/>
        <v>1948</v>
      </c>
      <c r="D340" s="26">
        <f t="shared" si="11"/>
        <v>1</v>
      </c>
    </row>
    <row r="341" spans="1:4" ht="12" customHeight="1" x14ac:dyDescent="0.25">
      <c r="A341" s="28">
        <v>17592</v>
      </c>
      <c r="B341" s="29">
        <v>9.1</v>
      </c>
      <c r="C341" s="30">
        <f t="shared" si="10"/>
        <v>1948</v>
      </c>
      <c r="D341" s="26">
        <f t="shared" si="11"/>
        <v>2</v>
      </c>
    </row>
    <row r="342" spans="1:4" ht="12" customHeight="1" x14ac:dyDescent="0.25">
      <c r="A342" s="28">
        <v>17623</v>
      </c>
      <c r="B342" s="29">
        <v>17.3</v>
      </c>
      <c r="C342" s="30">
        <f t="shared" si="10"/>
        <v>1948</v>
      </c>
      <c r="D342" s="26">
        <f t="shared" si="11"/>
        <v>3</v>
      </c>
    </row>
    <row r="343" spans="1:4" ht="12" customHeight="1" x14ac:dyDescent="0.25">
      <c r="A343" s="28">
        <v>17653</v>
      </c>
      <c r="B343" s="29">
        <v>65</v>
      </c>
      <c r="C343" s="30">
        <f t="shared" si="10"/>
        <v>1948</v>
      </c>
      <c r="D343" s="26">
        <f t="shared" si="11"/>
        <v>4</v>
      </c>
    </row>
    <row r="344" spans="1:4" ht="12" customHeight="1" x14ac:dyDescent="0.25">
      <c r="A344" s="28">
        <v>17684</v>
      </c>
      <c r="B344" s="29">
        <v>282.39999999999998</v>
      </c>
      <c r="C344" s="30">
        <f t="shared" si="10"/>
        <v>1948</v>
      </c>
      <c r="D344" s="26">
        <f t="shared" si="11"/>
        <v>5</v>
      </c>
    </row>
    <row r="345" spans="1:4" ht="12" customHeight="1" x14ac:dyDescent="0.25">
      <c r="A345" s="28">
        <v>17714</v>
      </c>
      <c r="B345" s="29">
        <v>310.89999999999998</v>
      </c>
      <c r="C345" s="30">
        <f t="shared" si="10"/>
        <v>1948</v>
      </c>
      <c r="D345" s="26">
        <f t="shared" si="11"/>
        <v>6</v>
      </c>
    </row>
    <row r="346" spans="1:4" ht="12" customHeight="1" x14ac:dyDescent="0.25">
      <c r="A346" s="28">
        <v>17745</v>
      </c>
      <c r="B346" s="29">
        <v>443.5</v>
      </c>
      <c r="C346" s="30">
        <f t="shared" si="10"/>
        <v>1948</v>
      </c>
      <c r="D346" s="26">
        <f t="shared" si="11"/>
        <v>7</v>
      </c>
    </row>
    <row r="347" spans="1:4" ht="12" customHeight="1" x14ac:dyDescent="0.25">
      <c r="A347" s="28">
        <v>17776</v>
      </c>
      <c r="B347" s="29">
        <v>627.9</v>
      </c>
      <c r="C347" s="30">
        <f t="shared" si="10"/>
        <v>1948</v>
      </c>
      <c r="D347" s="26">
        <f t="shared" si="11"/>
        <v>8</v>
      </c>
    </row>
    <row r="348" spans="1:4" ht="12" customHeight="1" x14ac:dyDescent="0.25">
      <c r="A348" s="28">
        <v>17806</v>
      </c>
      <c r="B348" s="29">
        <v>724.2</v>
      </c>
      <c r="C348" s="30">
        <f t="shared" si="10"/>
        <v>1948</v>
      </c>
      <c r="D348" s="26">
        <f t="shared" si="11"/>
        <v>9</v>
      </c>
    </row>
    <row r="349" spans="1:4" ht="12" customHeight="1" x14ac:dyDescent="0.25">
      <c r="A349" s="28">
        <v>17837</v>
      </c>
      <c r="B349" s="29">
        <v>362.5</v>
      </c>
      <c r="C349" s="30">
        <f t="shared" si="10"/>
        <v>1948</v>
      </c>
      <c r="D349" s="26">
        <f t="shared" si="11"/>
        <v>10</v>
      </c>
    </row>
    <row r="350" spans="1:4" ht="12" customHeight="1" x14ac:dyDescent="0.25">
      <c r="A350" s="28">
        <v>17867</v>
      </c>
      <c r="B350" s="29">
        <v>78</v>
      </c>
      <c r="C350" s="30">
        <f t="shared" si="10"/>
        <v>1948</v>
      </c>
      <c r="D350" s="26">
        <f t="shared" si="11"/>
        <v>11</v>
      </c>
    </row>
    <row r="351" spans="1:4" ht="12" customHeight="1" x14ac:dyDescent="0.25">
      <c r="A351" s="28">
        <v>17898</v>
      </c>
      <c r="B351" s="29">
        <v>8.4</v>
      </c>
      <c r="C351" s="30">
        <f t="shared" si="10"/>
        <v>1948</v>
      </c>
      <c r="D351" s="26">
        <f t="shared" si="11"/>
        <v>12</v>
      </c>
    </row>
    <row r="352" spans="1:4" ht="12" customHeight="1" x14ac:dyDescent="0.25">
      <c r="A352" s="28">
        <v>17929</v>
      </c>
      <c r="B352" s="29">
        <v>0.3</v>
      </c>
      <c r="C352" s="30">
        <f t="shared" si="10"/>
        <v>1949</v>
      </c>
      <c r="D352" s="26">
        <f t="shared" si="11"/>
        <v>1</v>
      </c>
    </row>
    <row r="353" spans="1:4" ht="12" customHeight="1" x14ac:dyDescent="0.25">
      <c r="A353" s="28">
        <v>17957</v>
      </c>
      <c r="B353" s="29">
        <v>2.5</v>
      </c>
      <c r="C353" s="30">
        <f t="shared" si="10"/>
        <v>1949</v>
      </c>
      <c r="D353" s="26">
        <f t="shared" si="11"/>
        <v>2</v>
      </c>
    </row>
    <row r="354" spans="1:4" ht="12" customHeight="1" x14ac:dyDescent="0.25">
      <c r="A354" s="28">
        <v>17988</v>
      </c>
      <c r="B354" s="29">
        <v>28.2</v>
      </c>
      <c r="C354" s="30">
        <f t="shared" si="10"/>
        <v>1949</v>
      </c>
      <c r="D354" s="26">
        <f t="shared" si="11"/>
        <v>3</v>
      </c>
    </row>
    <row r="355" spans="1:4" ht="12" customHeight="1" x14ac:dyDescent="0.25">
      <c r="A355" s="28">
        <v>18018</v>
      </c>
      <c r="B355" s="29">
        <v>94</v>
      </c>
      <c r="C355" s="30">
        <f t="shared" si="10"/>
        <v>1949</v>
      </c>
      <c r="D355" s="26">
        <f t="shared" si="11"/>
        <v>4</v>
      </c>
    </row>
    <row r="356" spans="1:4" ht="12" customHeight="1" x14ac:dyDescent="0.25">
      <c r="A356" s="28">
        <v>18049</v>
      </c>
      <c r="B356" s="29">
        <v>187.5</v>
      </c>
      <c r="C356" s="30">
        <f t="shared" si="10"/>
        <v>1949</v>
      </c>
      <c r="D356" s="26">
        <f t="shared" si="11"/>
        <v>5</v>
      </c>
    </row>
    <row r="357" spans="1:4" ht="12" customHeight="1" x14ac:dyDescent="0.25">
      <c r="A357" s="28">
        <v>18079</v>
      </c>
      <c r="B357" s="29">
        <v>275.3</v>
      </c>
      <c r="C357" s="30">
        <f t="shared" si="10"/>
        <v>1949</v>
      </c>
      <c r="D357" s="26">
        <f t="shared" si="11"/>
        <v>6</v>
      </c>
    </row>
    <row r="358" spans="1:4" ht="12" customHeight="1" x14ac:dyDescent="0.25">
      <c r="A358" s="28">
        <v>18110</v>
      </c>
      <c r="B358" s="29">
        <v>407.7</v>
      </c>
      <c r="C358" s="30">
        <f t="shared" si="10"/>
        <v>1949</v>
      </c>
      <c r="D358" s="26">
        <f t="shared" si="11"/>
        <v>7</v>
      </c>
    </row>
    <row r="359" spans="1:4" ht="12" customHeight="1" x14ac:dyDescent="0.25">
      <c r="A359" s="28">
        <v>18141</v>
      </c>
      <c r="B359" s="29">
        <v>519.20000000000005</v>
      </c>
      <c r="C359" s="30">
        <f t="shared" si="10"/>
        <v>1949</v>
      </c>
      <c r="D359" s="26">
        <f t="shared" si="11"/>
        <v>8</v>
      </c>
    </row>
    <row r="360" spans="1:4" ht="12" customHeight="1" x14ac:dyDescent="0.25">
      <c r="A360" s="28">
        <v>18171</v>
      </c>
      <c r="B360" s="29">
        <v>569.20000000000005</v>
      </c>
      <c r="C360" s="30">
        <f t="shared" si="10"/>
        <v>1949</v>
      </c>
      <c r="D360" s="26">
        <f t="shared" si="11"/>
        <v>9</v>
      </c>
    </row>
    <row r="361" spans="1:4" ht="12" customHeight="1" x14ac:dyDescent="0.25">
      <c r="A361" s="28">
        <v>18202</v>
      </c>
      <c r="B361" s="29">
        <v>432.1</v>
      </c>
      <c r="C361" s="30">
        <f t="shared" si="10"/>
        <v>1949</v>
      </c>
      <c r="D361" s="26">
        <f t="shared" si="11"/>
        <v>10</v>
      </c>
    </row>
    <row r="362" spans="1:4" ht="12" customHeight="1" x14ac:dyDescent="0.25">
      <c r="A362" s="28">
        <v>18232</v>
      </c>
      <c r="B362" s="29">
        <v>182.4</v>
      </c>
      <c r="C362" s="30">
        <f t="shared" si="10"/>
        <v>1949</v>
      </c>
      <c r="D362" s="26">
        <f t="shared" si="11"/>
        <v>11</v>
      </c>
    </row>
    <row r="363" spans="1:4" ht="12" customHeight="1" x14ac:dyDescent="0.25">
      <c r="A363" s="28">
        <v>18263</v>
      </c>
      <c r="B363" s="29">
        <v>44.2</v>
      </c>
      <c r="C363" s="30">
        <f t="shared" si="10"/>
        <v>1949</v>
      </c>
      <c r="D363" s="26">
        <f t="shared" si="11"/>
        <v>12</v>
      </c>
    </row>
    <row r="364" spans="1:4" ht="12" customHeight="1" x14ac:dyDescent="0.25">
      <c r="A364" s="28">
        <v>18294</v>
      </c>
      <c r="B364" s="29">
        <v>0.3</v>
      </c>
      <c r="C364" s="30">
        <f t="shared" si="10"/>
        <v>1950</v>
      </c>
      <c r="D364" s="26">
        <f t="shared" si="11"/>
        <v>1</v>
      </c>
    </row>
    <row r="365" spans="1:4" ht="12" customHeight="1" x14ac:dyDescent="0.25">
      <c r="A365" s="28">
        <v>18322</v>
      </c>
      <c r="B365" s="29">
        <v>2.5</v>
      </c>
      <c r="C365" s="30">
        <f t="shared" si="10"/>
        <v>1950</v>
      </c>
      <c r="D365" s="26">
        <f t="shared" si="11"/>
        <v>2</v>
      </c>
    </row>
    <row r="366" spans="1:4" ht="12" customHeight="1" x14ac:dyDescent="0.25">
      <c r="A366" s="28">
        <v>18353</v>
      </c>
      <c r="B366" s="29">
        <v>35.299999999999997</v>
      </c>
      <c r="C366" s="30">
        <f t="shared" si="10"/>
        <v>1950</v>
      </c>
      <c r="D366" s="26">
        <f t="shared" si="11"/>
        <v>3</v>
      </c>
    </row>
    <row r="367" spans="1:4" ht="12" customHeight="1" x14ac:dyDescent="0.25">
      <c r="A367" s="28">
        <v>18383</v>
      </c>
      <c r="B367" s="29">
        <v>64.3</v>
      </c>
      <c r="C367" s="30">
        <f t="shared" si="10"/>
        <v>1950</v>
      </c>
      <c r="D367" s="26">
        <f t="shared" si="11"/>
        <v>4</v>
      </c>
    </row>
    <row r="368" spans="1:4" ht="12" customHeight="1" x14ac:dyDescent="0.25">
      <c r="A368" s="28">
        <v>18414</v>
      </c>
      <c r="B368" s="29">
        <v>159.30000000000001</v>
      </c>
      <c r="C368" s="30">
        <f t="shared" si="10"/>
        <v>1950</v>
      </c>
      <c r="D368" s="26">
        <f t="shared" si="11"/>
        <v>5</v>
      </c>
    </row>
    <row r="369" spans="1:4" ht="12" customHeight="1" x14ac:dyDescent="0.25">
      <c r="A369" s="28">
        <v>18444</v>
      </c>
      <c r="B369" s="29">
        <v>329.4</v>
      </c>
      <c r="C369" s="30">
        <f t="shared" si="10"/>
        <v>1950</v>
      </c>
      <c r="D369" s="26">
        <f t="shared" si="11"/>
        <v>6</v>
      </c>
    </row>
    <row r="370" spans="1:4" ht="12" customHeight="1" x14ac:dyDescent="0.25">
      <c r="A370" s="28">
        <v>18475</v>
      </c>
      <c r="B370" s="29">
        <v>404.4</v>
      </c>
      <c r="C370" s="30">
        <f t="shared" si="10"/>
        <v>1950</v>
      </c>
      <c r="D370" s="26">
        <f t="shared" si="11"/>
        <v>7</v>
      </c>
    </row>
    <row r="371" spans="1:4" ht="12" customHeight="1" x14ac:dyDescent="0.25">
      <c r="A371" s="28">
        <v>18506</v>
      </c>
      <c r="B371" s="29">
        <v>469.6</v>
      </c>
      <c r="C371" s="30">
        <f t="shared" si="10"/>
        <v>1950</v>
      </c>
      <c r="D371" s="26">
        <f t="shared" si="11"/>
        <v>8</v>
      </c>
    </row>
    <row r="372" spans="1:4" ht="12" customHeight="1" x14ac:dyDescent="0.25">
      <c r="A372" s="28">
        <v>18536</v>
      </c>
      <c r="B372" s="29">
        <v>509</v>
      </c>
      <c r="C372" s="30">
        <f t="shared" si="10"/>
        <v>1950</v>
      </c>
      <c r="D372" s="26">
        <f t="shared" si="11"/>
        <v>9</v>
      </c>
    </row>
    <row r="373" spans="1:4" ht="12" customHeight="1" x14ac:dyDescent="0.25">
      <c r="A373" s="28">
        <v>18567</v>
      </c>
      <c r="B373" s="29">
        <v>433.6</v>
      </c>
      <c r="C373" s="30">
        <f t="shared" si="10"/>
        <v>1950</v>
      </c>
      <c r="D373" s="26">
        <f t="shared" si="11"/>
        <v>10</v>
      </c>
    </row>
    <row r="374" spans="1:4" ht="12" customHeight="1" x14ac:dyDescent="0.25">
      <c r="A374" s="28">
        <v>18597</v>
      </c>
      <c r="B374" s="29">
        <v>217.2</v>
      </c>
      <c r="C374" s="30">
        <f t="shared" si="10"/>
        <v>1950</v>
      </c>
      <c r="D374" s="26">
        <f t="shared" si="11"/>
        <v>11</v>
      </c>
    </row>
    <row r="375" spans="1:4" ht="12" customHeight="1" x14ac:dyDescent="0.25">
      <c r="A375" s="28">
        <v>18628</v>
      </c>
      <c r="B375" s="29">
        <v>9.9</v>
      </c>
      <c r="C375" s="30">
        <f t="shared" si="10"/>
        <v>1950</v>
      </c>
      <c r="D375" s="26">
        <f t="shared" si="11"/>
        <v>12</v>
      </c>
    </row>
    <row r="376" spans="1:4" ht="12" customHeight="1" x14ac:dyDescent="0.25">
      <c r="A376" s="28">
        <v>18659</v>
      </c>
      <c r="B376" s="29">
        <v>27.7</v>
      </c>
      <c r="C376" s="30">
        <f t="shared" si="10"/>
        <v>1951</v>
      </c>
      <c r="D376" s="26">
        <f t="shared" si="11"/>
        <v>1</v>
      </c>
    </row>
    <row r="377" spans="1:4" ht="12" customHeight="1" x14ac:dyDescent="0.25">
      <c r="A377" s="28">
        <v>18687</v>
      </c>
      <c r="B377" s="29">
        <v>30.2</v>
      </c>
      <c r="C377" s="30">
        <f t="shared" si="10"/>
        <v>1951</v>
      </c>
      <c r="D377" s="26">
        <f t="shared" si="11"/>
        <v>2</v>
      </c>
    </row>
    <row r="378" spans="1:4" ht="12" customHeight="1" x14ac:dyDescent="0.25">
      <c r="A378" s="28">
        <v>18718</v>
      </c>
      <c r="B378" s="29">
        <v>34</v>
      </c>
      <c r="C378" s="30">
        <f t="shared" si="10"/>
        <v>1951</v>
      </c>
      <c r="D378" s="26">
        <f t="shared" si="11"/>
        <v>3</v>
      </c>
    </row>
    <row r="379" spans="1:4" ht="12" customHeight="1" x14ac:dyDescent="0.25">
      <c r="A379" s="28">
        <v>18748</v>
      </c>
      <c r="B379" s="29">
        <v>98</v>
      </c>
      <c r="C379" s="30">
        <f t="shared" si="10"/>
        <v>1951</v>
      </c>
      <c r="D379" s="26">
        <f t="shared" si="11"/>
        <v>4</v>
      </c>
    </row>
    <row r="380" spans="1:4" ht="12" customHeight="1" x14ac:dyDescent="0.25">
      <c r="A380" s="28">
        <v>18779</v>
      </c>
      <c r="B380" s="29">
        <v>245.1</v>
      </c>
      <c r="C380" s="30">
        <f t="shared" si="10"/>
        <v>1951</v>
      </c>
      <c r="D380" s="26">
        <f t="shared" si="11"/>
        <v>5</v>
      </c>
    </row>
    <row r="381" spans="1:4" ht="12" customHeight="1" x14ac:dyDescent="0.25">
      <c r="A381" s="28">
        <v>18809</v>
      </c>
      <c r="B381" s="29">
        <v>407.2</v>
      </c>
      <c r="C381" s="30">
        <f t="shared" si="10"/>
        <v>1951</v>
      </c>
      <c r="D381" s="26">
        <f t="shared" si="11"/>
        <v>6</v>
      </c>
    </row>
    <row r="382" spans="1:4" ht="12" customHeight="1" x14ac:dyDescent="0.25">
      <c r="A382" s="28">
        <v>18840</v>
      </c>
      <c r="B382" s="29">
        <v>434.8</v>
      </c>
      <c r="C382" s="30">
        <f t="shared" si="10"/>
        <v>1951</v>
      </c>
      <c r="D382" s="26">
        <f t="shared" si="11"/>
        <v>7</v>
      </c>
    </row>
    <row r="383" spans="1:4" ht="12" customHeight="1" x14ac:dyDescent="0.25">
      <c r="A383" s="28">
        <v>18871</v>
      </c>
      <c r="B383" s="29">
        <v>571</v>
      </c>
      <c r="C383" s="30">
        <f t="shared" si="10"/>
        <v>1951</v>
      </c>
      <c r="D383" s="26">
        <f t="shared" si="11"/>
        <v>8</v>
      </c>
    </row>
    <row r="384" spans="1:4" ht="12" customHeight="1" x14ac:dyDescent="0.25">
      <c r="A384" s="28">
        <v>18901</v>
      </c>
      <c r="B384" s="29">
        <v>530.1</v>
      </c>
      <c r="C384" s="30">
        <f t="shared" si="10"/>
        <v>1951</v>
      </c>
      <c r="D384" s="26">
        <f t="shared" si="11"/>
        <v>9</v>
      </c>
    </row>
    <row r="385" spans="1:4" ht="12" customHeight="1" x14ac:dyDescent="0.25">
      <c r="A385" s="28">
        <v>18932</v>
      </c>
      <c r="B385" s="29">
        <v>567.20000000000005</v>
      </c>
      <c r="C385" s="30">
        <f t="shared" si="10"/>
        <v>1951</v>
      </c>
      <c r="D385" s="26">
        <f t="shared" si="11"/>
        <v>10</v>
      </c>
    </row>
    <row r="386" spans="1:4" ht="12" customHeight="1" x14ac:dyDescent="0.25">
      <c r="A386" s="28">
        <v>18962</v>
      </c>
      <c r="B386" s="29">
        <v>133.9</v>
      </c>
      <c r="C386" s="30">
        <f t="shared" si="10"/>
        <v>1951</v>
      </c>
      <c r="D386" s="26">
        <f t="shared" si="11"/>
        <v>11</v>
      </c>
    </row>
    <row r="387" spans="1:4" ht="12" customHeight="1" x14ac:dyDescent="0.25">
      <c r="A387" s="28">
        <v>18993</v>
      </c>
      <c r="B387" s="29">
        <v>9.4</v>
      </c>
      <c r="C387" s="30">
        <f t="shared" si="10"/>
        <v>1951</v>
      </c>
      <c r="D387" s="26">
        <f t="shared" si="11"/>
        <v>12</v>
      </c>
    </row>
    <row r="388" spans="1:4" ht="12" customHeight="1" x14ac:dyDescent="0.25">
      <c r="A388" s="28">
        <v>19024</v>
      </c>
      <c r="B388" s="29">
        <v>8.1</v>
      </c>
      <c r="C388" s="30">
        <f t="shared" si="10"/>
        <v>1952</v>
      </c>
      <c r="D388" s="26">
        <f t="shared" si="11"/>
        <v>1</v>
      </c>
    </row>
    <row r="389" spans="1:4" ht="12" customHeight="1" x14ac:dyDescent="0.25">
      <c r="A389" s="28">
        <v>19053</v>
      </c>
      <c r="B389" s="29">
        <v>20.3</v>
      </c>
      <c r="C389" s="30">
        <f t="shared" si="10"/>
        <v>1952</v>
      </c>
      <c r="D389" s="26">
        <f t="shared" si="11"/>
        <v>2</v>
      </c>
    </row>
    <row r="390" spans="1:4" ht="12" customHeight="1" x14ac:dyDescent="0.25">
      <c r="A390" s="28">
        <v>19084</v>
      </c>
      <c r="B390" s="29">
        <v>25.7</v>
      </c>
      <c r="C390" s="30">
        <f t="shared" si="10"/>
        <v>1952</v>
      </c>
      <c r="D390" s="26">
        <f t="shared" si="11"/>
        <v>3</v>
      </c>
    </row>
    <row r="391" spans="1:4" ht="12" customHeight="1" x14ac:dyDescent="0.25">
      <c r="A391" s="28">
        <v>19114</v>
      </c>
      <c r="B391" s="29">
        <v>78.5</v>
      </c>
      <c r="C391" s="30">
        <f t="shared" si="10"/>
        <v>1952</v>
      </c>
      <c r="D391" s="26">
        <f t="shared" si="11"/>
        <v>4</v>
      </c>
    </row>
    <row r="392" spans="1:4" ht="12" customHeight="1" x14ac:dyDescent="0.25">
      <c r="A392" s="28">
        <v>19145</v>
      </c>
      <c r="B392" s="29">
        <v>229.6</v>
      </c>
      <c r="C392" s="30">
        <f t="shared" si="10"/>
        <v>1952</v>
      </c>
      <c r="D392" s="26">
        <f t="shared" si="11"/>
        <v>5</v>
      </c>
    </row>
    <row r="393" spans="1:4" ht="12" customHeight="1" x14ac:dyDescent="0.25">
      <c r="A393" s="28">
        <v>19175</v>
      </c>
      <c r="B393" s="29">
        <v>372.4</v>
      </c>
      <c r="C393" s="30">
        <f t="shared" si="10"/>
        <v>1952</v>
      </c>
      <c r="D393" s="26">
        <f t="shared" si="11"/>
        <v>6</v>
      </c>
    </row>
    <row r="394" spans="1:4" ht="12" customHeight="1" x14ac:dyDescent="0.25">
      <c r="A394" s="28">
        <v>19206</v>
      </c>
      <c r="B394" s="29">
        <v>574.5</v>
      </c>
      <c r="C394" s="30">
        <f t="shared" si="10"/>
        <v>1952</v>
      </c>
      <c r="D394" s="26">
        <f t="shared" si="11"/>
        <v>7</v>
      </c>
    </row>
    <row r="395" spans="1:4" ht="12" customHeight="1" x14ac:dyDescent="0.25">
      <c r="A395" s="28">
        <v>19237</v>
      </c>
      <c r="B395" s="29">
        <v>631.70000000000005</v>
      </c>
      <c r="C395" s="30">
        <f t="shared" si="10"/>
        <v>1952</v>
      </c>
      <c r="D395" s="26">
        <f t="shared" si="11"/>
        <v>8</v>
      </c>
    </row>
    <row r="396" spans="1:4" ht="12" customHeight="1" x14ac:dyDescent="0.25">
      <c r="A396" s="28">
        <v>19267</v>
      </c>
      <c r="B396" s="29">
        <v>505.5</v>
      </c>
      <c r="C396" s="30">
        <f t="shared" si="10"/>
        <v>1952</v>
      </c>
      <c r="D396" s="26">
        <f t="shared" si="11"/>
        <v>9</v>
      </c>
    </row>
    <row r="397" spans="1:4" ht="12" customHeight="1" x14ac:dyDescent="0.25">
      <c r="A397" s="28">
        <v>19298</v>
      </c>
      <c r="B397" s="29">
        <v>418.6</v>
      </c>
      <c r="C397" s="30">
        <f t="shared" si="10"/>
        <v>1952</v>
      </c>
      <c r="D397" s="26">
        <f t="shared" si="11"/>
        <v>10</v>
      </c>
    </row>
    <row r="398" spans="1:4" ht="12" customHeight="1" x14ac:dyDescent="0.25">
      <c r="A398" s="28">
        <v>19328</v>
      </c>
      <c r="B398" s="29">
        <v>258.10000000000002</v>
      </c>
      <c r="C398" s="30">
        <f t="shared" si="10"/>
        <v>1952</v>
      </c>
      <c r="D398" s="26">
        <f t="shared" si="11"/>
        <v>11</v>
      </c>
    </row>
    <row r="399" spans="1:4" ht="12" customHeight="1" x14ac:dyDescent="0.25">
      <c r="A399" s="28">
        <v>19359</v>
      </c>
      <c r="B399" s="29">
        <v>24.4</v>
      </c>
      <c r="C399" s="30">
        <f t="shared" si="10"/>
        <v>1952</v>
      </c>
      <c r="D399" s="26">
        <f t="shared" si="11"/>
        <v>12</v>
      </c>
    </row>
    <row r="400" spans="1:4" ht="12" customHeight="1" x14ac:dyDescent="0.25">
      <c r="A400" s="28">
        <v>19390</v>
      </c>
      <c r="B400" s="29">
        <v>17.3</v>
      </c>
      <c r="C400" s="30">
        <f t="shared" si="10"/>
        <v>1953</v>
      </c>
      <c r="D400" s="26">
        <f t="shared" si="11"/>
        <v>1</v>
      </c>
    </row>
    <row r="401" spans="1:4" ht="12" customHeight="1" x14ac:dyDescent="0.25">
      <c r="A401" s="28">
        <v>19418</v>
      </c>
      <c r="B401" s="29">
        <v>5.0999999999999996</v>
      </c>
      <c r="C401" s="30">
        <f t="shared" ref="C401:C464" si="12">+YEAR(A401)</f>
        <v>1953</v>
      </c>
      <c r="D401" s="26">
        <f t="shared" ref="D401:D464" si="13">+MONTH(A401)</f>
        <v>2</v>
      </c>
    </row>
    <row r="402" spans="1:4" ht="12" customHeight="1" x14ac:dyDescent="0.25">
      <c r="A402" s="28">
        <v>19449</v>
      </c>
      <c r="B402" s="29">
        <v>31.7</v>
      </c>
      <c r="C402" s="30">
        <f t="shared" si="12"/>
        <v>1953</v>
      </c>
      <c r="D402" s="26">
        <f t="shared" si="13"/>
        <v>3</v>
      </c>
    </row>
    <row r="403" spans="1:4" ht="12" customHeight="1" x14ac:dyDescent="0.25">
      <c r="A403" s="28">
        <v>19479</v>
      </c>
      <c r="B403" s="29">
        <v>116.8</v>
      </c>
      <c r="C403" s="30">
        <f t="shared" si="12"/>
        <v>1953</v>
      </c>
      <c r="D403" s="26">
        <f t="shared" si="13"/>
        <v>4</v>
      </c>
    </row>
    <row r="404" spans="1:4" ht="12" customHeight="1" x14ac:dyDescent="0.25">
      <c r="A404" s="28">
        <v>19510</v>
      </c>
      <c r="B404" s="29">
        <v>165.4</v>
      </c>
      <c r="C404" s="30">
        <f t="shared" si="12"/>
        <v>1953</v>
      </c>
      <c r="D404" s="26">
        <f t="shared" si="13"/>
        <v>5</v>
      </c>
    </row>
    <row r="405" spans="1:4" ht="12" customHeight="1" x14ac:dyDescent="0.25">
      <c r="A405" s="28">
        <v>19540</v>
      </c>
      <c r="B405" s="29">
        <v>512.1</v>
      </c>
      <c r="C405" s="30">
        <f t="shared" si="12"/>
        <v>1953</v>
      </c>
      <c r="D405" s="26">
        <f t="shared" si="13"/>
        <v>6</v>
      </c>
    </row>
    <row r="406" spans="1:4" ht="12" customHeight="1" x14ac:dyDescent="0.25">
      <c r="A406" s="28">
        <v>19571</v>
      </c>
      <c r="B406" s="29">
        <v>556.5</v>
      </c>
      <c r="C406" s="30">
        <f t="shared" si="12"/>
        <v>1953</v>
      </c>
      <c r="D406" s="26">
        <f t="shared" si="13"/>
        <v>7</v>
      </c>
    </row>
    <row r="407" spans="1:4" ht="12" customHeight="1" x14ac:dyDescent="0.25">
      <c r="A407" s="28">
        <v>19602</v>
      </c>
      <c r="B407" s="29">
        <v>616.5</v>
      </c>
      <c r="C407" s="30">
        <f t="shared" si="12"/>
        <v>1953</v>
      </c>
      <c r="D407" s="26">
        <f t="shared" si="13"/>
        <v>8</v>
      </c>
    </row>
    <row r="408" spans="1:4" ht="12" customHeight="1" x14ac:dyDescent="0.25">
      <c r="A408" s="28">
        <v>19632</v>
      </c>
      <c r="B408" s="29">
        <v>634.20000000000005</v>
      </c>
      <c r="C408" s="30">
        <f t="shared" si="12"/>
        <v>1953</v>
      </c>
      <c r="D408" s="26">
        <f t="shared" si="13"/>
        <v>9</v>
      </c>
    </row>
    <row r="409" spans="1:4" ht="12" customHeight="1" x14ac:dyDescent="0.25">
      <c r="A409" s="28">
        <v>19663</v>
      </c>
      <c r="B409" s="29">
        <v>410.7</v>
      </c>
      <c r="C409" s="30">
        <f t="shared" si="12"/>
        <v>1953</v>
      </c>
      <c r="D409" s="26">
        <f t="shared" si="13"/>
        <v>10</v>
      </c>
    </row>
    <row r="410" spans="1:4" ht="12" customHeight="1" x14ac:dyDescent="0.25">
      <c r="A410" s="28">
        <v>19693</v>
      </c>
      <c r="B410" s="29">
        <v>139.69999999999999</v>
      </c>
      <c r="C410" s="30">
        <f t="shared" si="12"/>
        <v>1953</v>
      </c>
      <c r="D410" s="26">
        <f t="shared" si="13"/>
        <v>11</v>
      </c>
    </row>
    <row r="411" spans="1:4" ht="12" customHeight="1" x14ac:dyDescent="0.25">
      <c r="A411" s="28">
        <v>19724</v>
      </c>
      <c r="B411" s="29">
        <v>47</v>
      </c>
      <c r="C411" s="30">
        <f t="shared" si="12"/>
        <v>1953</v>
      </c>
      <c r="D411" s="26">
        <f t="shared" si="13"/>
        <v>12</v>
      </c>
    </row>
    <row r="412" spans="1:4" ht="12" customHeight="1" x14ac:dyDescent="0.25">
      <c r="A412" s="28">
        <v>19755</v>
      </c>
      <c r="B412" s="29">
        <v>0.3</v>
      </c>
      <c r="C412" s="30">
        <f t="shared" si="12"/>
        <v>1954</v>
      </c>
      <c r="D412" s="26">
        <f t="shared" si="13"/>
        <v>1</v>
      </c>
    </row>
    <row r="413" spans="1:4" ht="12" customHeight="1" x14ac:dyDescent="0.25">
      <c r="A413" s="28">
        <v>19783</v>
      </c>
      <c r="B413" s="29">
        <v>23.9</v>
      </c>
      <c r="C413" s="30">
        <f t="shared" si="12"/>
        <v>1954</v>
      </c>
      <c r="D413" s="26">
        <f t="shared" si="13"/>
        <v>2</v>
      </c>
    </row>
    <row r="414" spans="1:4" ht="12" customHeight="1" x14ac:dyDescent="0.25">
      <c r="A414" s="28">
        <v>19814</v>
      </c>
      <c r="B414" s="29">
        <v>34.5</v>
      </c>
      <c r="C414" s="30">
        <f t="shared" si="12"/>
        <v>1954</v>
      </c>
      <c r="D414" s="26">
        <f t="shared" si="13"/>
        <v>3</v>
      </c>
    </row>
    <row r="415" spans="1:4" ht="12" customHeight="1" x14ac:dyDescent="0.25">
      <c r="A415" s="28">
        <v>19844</v>
      </c>
      <c r="B415" s="29">
        <v>50.8</v>
      </c>
      <c r="C415" s="30">
        <f t="shared" si="12"/>
        <v>1954</v>
      </c>
      <c r="D415" s="26">
        <f t="shared" si="13"/>
        <v>4</v>
      </c>
    </row>
    <row r="416" spans="1:4" ht="12" customHeight="1" x14ac:dyDescent="0.25">
      <c r="A416" s="28">
        <v>19875</v>
      </c>
      <c r="B416" s="29">
        <v>333.8</v>
      </c>
      <c r="C416" s="30">
        <f t="shared" si="12"/>
        <v>1954</v>
      </c>
      <c r="D416" s="26">
        <f t="shared" si="13"/>
        <v>5</v>
      </c>
    </row>
    <row r="417" spans="1:4" ht="12" customHeight="1" x14ac:dyDescent="0.25">
      <c r="A417" s="28">
        <v>19905</v>
      </c>
      <c r="B417" s="29">
        <v>408.7</v>
      </c>
      <c r="C417" s="30">
        <f t="shared" si="12"/>
        <v>1954</v>
      </c>
      <c r="D417" s="26">
        <f t="shared" si="13"/>
        <v>6</v>
      </c>
    </row>
    <row r="418" spans="1:4" ht="12" customHeight="1" x14ac:dyDescent="0.25">
      <c r="A418" s="28">
        <v>19936</v>
      </c>
      <c r="B418" s="29">
        <v>450.3</v>
      </c>
      <c r="C418" s="30">
        <f t="shared" si="12"/>
        <v>1954</v>
      </c>
      <c r="D418" s="26">
        <f t="shared" si="13"/>
        <v>7</v>
      </c>
    </row>
    <row r="419" spans="1:4" ht="12" customHeight="1" x14ac:dyDescent="0.25">
      <c r="A419" s="28">
        <v>19967</v>
      </c>
      <c r="B419" s="29">
        <v>595.9</v>
      </c>
      <c r="C419" s="30">
        <f t="shared" si="12"/>
        <v>1954</v>
      </c>
      <c r="D419" s="26">
        <f t="shared" si="13"/>
        <v>8</v>
      </c>
    </row>
    <row r="420" spans="1:4" ht="12" customHeight="1" x14ac:dyDescent="0.25">
      <c r="A420" s="28">
        <v>19997</v>
      </c>
      <c r="B420" s="29">
        <v>421.1</v>
      </c>
      <c r="C420" s="30">
        <f t="shared" si="12"/>
        <v>1954</v>
      </c>
      <c r="D420" s="26">
        <f t="shared" si="13"/>
        <v>9</v>
      </c>
    </row>
    <row r="421" spans="1:4" ht="12" customHeight="1" x14ac:dyDescent="0.25">
      <c r="A421" s="28">
        <v>20028</v>
      </c>
      <c r="B421" s="29">
        <v>509.8</v>
      </c>
      <c r="C421" s="30">
        <f t="shared" si="12"/>
        <v>1954</v>
      </c>
      <c r="D421" s="26">
        <f t="shared" si="13"/>
        <v>10</v>
      </c>
    </row>
    <row r="422" spans="1:4" ht="12" customHeight="1" x14ac:dyDescent="0.25">
      <c r="A422" s="28">
        <v>20058</v>
      </c>
      <c r="B422" s="29">
        <v>421.6</v>
      </c>
      <c r="C422" s="30">
        <f t="shared" si="12"/>
        <v>1954</v>
      </c>
      <c r="D422" s="26">
        <f t="shared" si="13"/>
        <v>11</v>
      </c>
    </row>
    <row r="423" spans="1:4" ht="12" customHeight="1" x14ac:dyDescent="0.25">
      <c r="A423" s="28">
        <v>20089</v>
      </c>
      <c r="B423" s="29">
        <v>55.4</v>
      </c>
      <c r="C423" s="30">
        <f t="shared" si="12"/>
        <v>1954</v>
      </c>
      <c r="D423" s="26">
        <f t="shared" si="13"/>
        <v>12</v>
      </c>
    </row>
    <row r="424" spans="1:4" ht="12" customHeight="1" x14ac:dyDescent="0.25">
      <c r="A424" s="28">
        <v>20120</v>
      </c>
      <c r="B424" s="29">
        <v>0.3</v>
      </c>
      <c r="C424" s="30">
        <f t="shared" si="12"/>
        <v>1955</v>
      </c>
      <c r="D424" s="26">
        <f t="shared" si="13"/>
        <v>1</v>
      </c>
    </row>
    <row r="425" spans="1:4" ht="12" customHeight="1" x14ac:dyDescent="0.25">
      <c r="A425" s="28">
        <v>20148</v>
      </c>
      <c r="B425" s="29">
        <v>4.0999999999999996</v>
      </c>
      <c r="C425" s="30">
        <f t="shared" si="12"/>
        <v>1955</v>
      </c>
      <c r="D425" s="26">
        <f t="shared" si="13"/>
        <v>2</v>
      </c>
    </row>
    <row r="426" spans="1:4" ht="12" customHeight="1" x14ac:dyDescent="0.25">
      <c r="A426" s="28">
        <v>20179</v>
      </c>
      <c r="B426" s="29">
        <v>135.4</v>
      </c>
      <c r="C426" s="30">
        <f t="shared" si="12"/>
        <v>1955</v>
      </c>
      <c r="D426" s="26">
        <f t="shared" si="13"/>
        <v>3</v>
      </c>
    </row>
    <row r="427" spans="1:4" ht="12" customHeight="1" x14ac:dyDescent="0.25">
      <c r="A427" s="28">
        <v>20209</v>
      </c>
      <c r="B427" s="29">
        <v>144.5</v>
      </c>
      <c r="C427" s="30">
        <f t="shared" si="12"/>
        <v>1955</v>
      </c>
      <c r="D427" s="26">
        <f t="shared" si="13"/>
        <v>4</v>
      </c>
    </row>
    <row r="428" spans="1:4" ht="12" customHeight="1" x14ac:dyDescent="0.25">
      <c r="A428" s="28">
        <v>20240</v>
      </c>
      <c r="B428" s="29">
        <v>289.8</v>
      </c>
      <c r="C428" s="30">
        <f t="shared" si="12"/>
        <v>1955</v>
      </c>
      <c r="D428" s="26">
        <f t="shared" si="13"/>
        <v>5</v>
      </c>
    </row>
    <row r="429" spans="1:4" ht="12" customHeight="1" x14ac:dyDescent="0.25">
      <c r="A429" s="28">
        <v>20270</v>
      </c>
      <c r="B429" s="29">
        <v>472.9</v>
      </c>
      <c r="C429" s="30">
        <f t="shared" si="12"/>
        <v>1955</v>
      </c>
      <c r="D429" s="26">
        <f t="shared" si="13"/>
        <v>6</v>
      </c>
    </row>
    <row r="430" spans="1:4" ht="12" customHeight="1" x14ac:dyDescent="0.25">
      <c r="A430" s="28">
        <v>20301</v>
      </c>
      <c r="B430" s="29">
        <v>358.6</v>
      </c>
      <c r="C430" s="30">
        <f t="shared" si="12"/>
        <v>1955</v>
      </c>
      <c r="D430" s="26">
        <f t="shared" si="13"/>
        <v>7</v>
      </c>
    </row>
    <row r="431" spans="1:4" ht="12" customHeight="1" x14ac:dyDescent="0.25">
      <c r="A431" s="28">
        <v>20332</v>
      </c>
      <c r="B431" s="29">
        <v>574.79999999999995</v>
      </c>
      <c r="C431" s="30">
        <f t="shared" si="12"/>
        <v>1955</v>
      </c>
      <c r="D431" s="26">
        <f t="shared" si="13"/>
        <v>8</v>
      </c>
    </row>
    <row r="432" spans="1:4" ht="12" customHeight="1" x14ac:dyDescent="0.25">
      <c r="A432" s="28">
        <v>20362</v>
      </c>
      <c r="B432" s="29">
        <v>575.1</v>
      </c>
      <c r="C432" s="30">
        <f t="shared" si="12"/>
        <v>1955</v>
      </c>
      <c r="D432" s="26">
        <f t="shared" si="13"/>
        <v>9</v>
      </c>
    </row>
    <row r="433" spans="1:4" ht="12" customHeight="1" x14ac:dyDescent="0.25">
      <c r="A433" s="28">
        <v>20393</v>
      </c>
      <c r="B433" s="29">
        <v>428.5</v>
      </c>
      <c r="C433" s="30">
        <f t="shared" si="12"/>
        <v>1955</v>
      </c>
      <c r="D433" s="26">
        <f t="shared" si="13"/>
        <v>10</v>
      </c>
    </row>
    <row r="434" spans="1:4" ht="12" customHeight="1" x14ac:dyDescent="0.25">
      <c r="A434" s="28">
        <v>20423</v>
      </c>
      <c r="B434" s="29">
        <v>10.4</v>
      </c>
      <c r="C434" s="30">
        <f t="shared" si="12"/>
        <v>1955</v>
      </c>
      <c r="D434" s="26">
        <f t="shared" si="13"/>
        <v>11</v>
      </c>
    </row>
    <row r="435" spans="1:4" ht="12" customHeight="1" x14ac:dyDescent="0.25">
      <c r="A435" s="28">
        <v>20454</v>
      </c>
      <c r="B435" s="29">
        <v>0</v>
      </c>
      <c r="C435" s="30">
        <f t="shared" si="12"/>
        <v>1955</v>
      </c>
      <c r="D435" s="26">
        <f t="shared" si="13"/>
        <v>12</v>
      </c>
    </row>
    <row r="436" spans="1:4" ht="12" customHeight="1" x14ac:dyDescent="0.25">
      <c r="A436" s="28">
        <v>20485</v>
      </c>
      <c r="B436" s="29">
        <v>0</v>
      </c>
      <c r="C436" s="30">
        <f t="shared" si="12"/>
        <v>1956</v>
      </c>
      <c r="D436" s="26">
        <f t="shared" si="13"/>
        <v>1</v>
      </c>
    </row>
    <row r="437" spans="1:4" ht="12" customHeight="1" x14ac:dyDescent="0.25">
      <c r="A437" s="28">
        <v>20514</v>
      </c>
      <c r="B437" s="29">
        <v>48.5</v>
      </c>
      <c r="C437" s="30">
        <f t="shared" si="12"/>
        <v>1956</v>
      </c>
      <c r="D437" s="26">
        <f t="shared" si="13"/>
        <v>2</v>
      </c>
    </row>
    <row r="438" spans="1:4" ht="12" customHeight="1" x14ac:dyDescent="0.25">
      <c r="A438" s="28">
        <v>20545</v>
      </c>
      <c r="B438" s="29">
        <v>18.8</v>
      </c>
      <c r="C438" s="30">
        <f t="shared" si="12"/>
        <v>1956</v>
      </c>
      <c r="D438" s="26">
        <f t="shared" si="13"/>
        <v>3</v>
      </c>
    </row>
    <row r="439" spans="1:4" ht="12" customHeight="1" x14ac:dyDescent="0.25">
      <c r="A439" s="28">
        <v>20575</v>
      </c>
      <c r="B439" s="29">
        <v>26.9</v>
      </c>
      <c r="C439" s="30">
        <f t="shared" si="12"/>
        <v>1956</v>
      </c>
      <c r="D439" s="26">
        <f t="shared" si="13"/>
        <v>4</v>
      </c>
    </row>
    <row r="440" spans="1:4" ht="12" customHeight="1" x14ac:dyDescent="0.25">
      <c r="A440" s="28">
        <v>20606</v>
      </c>
      <c r="B440" s="29">
        <v>294.39999999999998</v>
      </c>
      <c r="C440" s="30">
        <f t="shared" si="12"/>
        <v>1956</v>
      </c>
      <c r="D440" s="26">
        <f t="shared" si="13"/>
        <v>5</v>
      </c>
    </row>
    <row r="441" spans="1:4" ht="12" customHeight="1" x14ac:dyDescent="0.25">
      <c r="A441" s="28">
        <v>20636</v>
      </c>
      <c r="B441" s="29">
        <v>261.60000000000002</v>
      </c>
      <c r="C441" s="30">
        <f t="shared" si="12"/>
        <v>1956</v>
      </c>
      <c r="D441" s="26">
        <f t="shared" si="13"/>
        <v>6</v>
      </c>
    </row>
    <row r="442" spans="1:4" ht="12" customHeight="1" x14ac:dyDescent="0.25">
      <c r="A442" s="28">
        <v>20667</v>
      </c>
      <c r="B442" s="29">
        <v>443</v>
      </c>
      <c r="C442" s="30">
        <f t="shared" si="12"/>
        <v>1956</v>
      </c>
      <c r="D442" s="26">
        <f t="shared" si="13"/>
        <v>7</v>
      </c>
    </row>
    <row r="443" spans="1:4" ht="12" customHeight="1" x14ac:dyDescent="0.25">
      <c r="A443" s="28">
        <v>20698</v>
      </c>
      <c r="B443" s="29">
        <v>485.9</v>
      </c>
      <c r="C443" s="30">
        <f t="shared" si="12"/>
        <v>1956</v>
      </c>
      <c r="D443" s="26">
        <f t="shared" si="13"/>
        <v>8</v>
      </c>
    </row>
    <row r="444" spans="1:4" ht="12" customHeight="1" x14ac:dyDescent="0.25">
      <c r="A444" s="28">
        <v>20728</v>
      </c>
      <c r="B444" s="29">
        <v>725.7</v>
      </c>
      <c r="C444" s="30">
        <f t="shared" si="12"/>
        <v>1956</v>
      </c>
      <c r="D444" s="26">
        <f t="shared" si="13"/>
        <v>9</v>
      </c>
    </row>
    <row r="445" spans="1:4" ht="12" customHeight="1" x14ac:dyDescent="0.25">
      <c r="A445" s="28">
        <v>20759</v>
      </c>
      <c r="B445" s="29">
        <v>369.8</v>
      </c>
      <c r="C445" s="30">
        <f t="shared" si="12"/>
        <v>1956</v>
      </c>
      <c r="D445" s="26">
        <f t="shared" si="13"/>
        <v>10</v>
      </c>
    </row>
    <row r="446" spans="1:4" ht="12" customHeight="1" x14ac:dyDescent="0.25">
      <c r="A446" s="28">
        <v>20789</v>
      </c>
      <c r="B446" s="29">
        <v>156.5</v>
      </c>
      <c r="C446" s="30">
        <f t="shared" si="12"/>
        <v>1956</v>
      </c>
      <c r="D446" s="26">
        <f t="shared" si="13"/>
        <v>11</v>
      </c>
    </row>
    <row r="447" spans="1:4" ht="12" customHeight="1" x14ac:dyDescent="0.25">
      <c r="A447" s="28">
        <v>20820</v>
      </c>
      <c r="B447" s="29">
        <v>63.5</v>
      </c>
      <c r="C447" s="30">
        <f t="shared" si="12"/>
        <v>1956</v>
      </c>
      <c r="D447" s="26">
        <f t="shared" si="13"/>
        <v>12</v>
      </c>
    </row>
    <row r="448" spans="1:4" ht="12" customHeight="1" x14ac:dyDescent="0.25">
      <c r="A448" s="28">
        <v>20851</v>
      </c>
      <c r="B448" s="29">
        <v>0</v>
      </c>
      <c r="C448" s="30">
        <f t="shared" si="12"/>
        <v>1957</v>
      </c>
      <c r="D448" s="26">
        <f t="shared" si="13"/>
        <v>1</v>
      </c>
    </row>
    <row r="449" spans="1:4" ht="12" customHeight="1" x14ac:dyDescent="0.25">
      <c r="A449" s="28">
        <v>20879</v>
      </c>
      <c r="B449" s="29">
        <v>0</v>
      </c>
      <c r="C449" s="30">
        <f t="shared" si="12"/>
        <v>1957</v>
      </c>
      <c r="D449" s="26">
        <f t="shared" si="13"/>
        <v>2</v>
      </c>
    </row>
    <row r="450" spans="1:4" ht="12" customHeight="1" x14ac:dyDescent="0.25">
      <c r="A450" s="28">
        <v>20910</v>
      </c>
      <c r="B450" s="29">
        <v>0</v>
      </c>
      <c r="C450" s="30">
        <f t="shared" si="12"/>
        <v>1957</v>
      </c>
      <c r="D450" s="26">
        <f t="shared" si="13"/>
        <v>3</v>
      </c>
    </row>
    <row r="451" spans="1:4" ht="12" customHeight="1" x14ac:dyDescent="0.25">
      <c r="A451" s="28">
        <v>20940</v>
      </c>
      <c r="B451" s="29">
        <v>160.80000000000001</v>
      </c>
      <c r="C451" s="30">
        <f t="shared" si="12"/>
        <v>1957</v>
      </c>
      <c r="D451" s="26">
        <f t="shared" si="13"/>
        <v>4</v>
      </c>
    </row>
    <row r="452" spans="1:4" ht="12" customHeight="1" x14ac:dyDescent="0.25">
      <c r="A452" s="28">
        <v>20971</v>
      </c>
      <c r="B452" s="29">
        <v>81</v>
      </c>
      <c r="C452" s="30">
        <f t="shared" si="12"/>
        <v>1957</v>
      </c>
      <c r="D452" s="26">
        <f t="shared" si="13"/>
        <v>5</v>
      </c>
    </row>
    <row r="453" spans="1:4" ht="12" customHeight="1" x14ac:dyDescent="0.25">
      <c r="A453" s="28">
        <v>21001</v>
      </c>
      <c r="B453" s="29">
        <v>329.9</v>
      </c>
      <c r="C453" s="30">
        <f t="shared" si="12"/>
        <v>1957</v>
      </c>
      <c r="D453" s="26">
        <f t="shared" si="13"/>
        <v>6</v>
      </c>
    </row>
    <row r="454" spans="1:4" ht="12" customHeight="1" x14ac:dyDescent="0.25">
      <c r="A454" s="28">
        <v>21032</v>
      </c>
      <c r="B454" s="29">
        <v>591</v>
      </c>
      <c r="C454" s="30">
        <f t="shared" si="12"/>
        <v>1957</v>
      </c>
      <c r="D454" s="26">
        <f t="shared" si="13"/>
        <v>7</v>
      </c>
    </row>
    <row r="455" spans="1:4" ht="12" customHeight="1" x14ac:dyDescent="0.25">
      <c r="A455" s="28">
        <v>21063</v>
      </c>
      <c r="B455" s="29">
        <v>604</v>
      </c>
      <c r="C455" s="30">
        <f t="shared" si="12"/>
        <v>1957</v>
      </c>
      <c r="D455" s="26">
        <f t="shared" si="13"/>
        <v>8</v>
      </c>
    </row>
    <row r="456" spans="1:4" ht="12" customHeight="1" x14ac:dyDescent="0.25">
      <c r="A456" s="28">
        <v>21093</v>
      </c>
      <c r="B456" s="29">
        <v>808</v>
      </c>
      <c r="C456" s="30">
        <f t="shared" si="12"/>
        <v>1957</v>
      </c>
      <c r="D456" s="26">
        <f t="shared" si="13"/>
        <v>9</v>
      </c>
    </row>
    <row r="457" spans="1:4" ht="12" customHeight="1" x14ac:dyDescent="0.25">
      <c r="A457" s="28">
        <v>21124</v>
      </c>
      <c r="B457" s="29">
        <v>356.1</v>
      </c>
      <c r="C457" s="30">
        <f t="shared" si="12"/>
        <v>1957</v>
      </c>
      <c r="D457" s="26">
        <f t="shared" si="13"/>
        <v>10</v>
      </c>
    </row>
    <row r="458" spans="1:4" ht="12" customHeight="1" x14ac:dyDescent="0.25">
      <c r="A458" s="28">
        <v>21154</v>
      </c>
      <c r="B458" s="29">
        <v>190</v>
      </c>
      <c r="C458" s="30">
        <f t="shared" si="12"/>
        <v>1957</v>
      </c>
      <c r="D458" s="26">
        <f t="shared" si="13"/>
        <v>11</v>
      </c>
    </row>
    <row r="459" spans="1:4" ht="12" customHeight="1" x14ac:dyDescent="0.25">
      <c r="A459" s="28">
        <v>21185</v>
      </c>
      <c r="B459" s="29">
        <v>14.5</v>
      </c>
      <c r="C459" s="30">
        <f t="shared" si="12"/>
        <v>1957</v>
      </c>
      <c r="D459" s="26">
        <f t="shared" si="13"/>
        <v>12</v>
      </c>
    </row>
    <row r="460" spans="1:4" ht="12" customHeight="1" x14ac:dyDescent="0.25">
      <c r="A460" s="28">
        <v>21216</v>
      </c>
      <c r="B460" s="29">
        <v>25.4</v>
      </c>
      <c r="C460" s="30">
        <f t="shared" si="12"/>
        <v>1958</v>
      </c>
      <c r="D460" s="26">
        <f t="shared" si="13"/>
        <v>1</v>
      </c>
    </row>
    <row r="461" spans="1:4" ht="12" customHeight="1" x14ac:dyDescent="0.25">
      <c r="A461" s="28">
        <v>21244</v>
      </c>
      <c r="B461" s="29">
        <v>5.6</v>
      </c>
      <c r="C461" s="30">
        <f t="shared" si="12"/>
        <v>1958</v>
      </c>
      <c r="D461" s="26">
        <f t="shared" si="13"/>
        <v>2</v>
      </c>
    </row>
    <row r="462" spans="1:4" ht="12" customHeight="1" x14ac:dyDescent="0.25">
      <c r="A462" s="28">
        <v>21275</v>
      </c>
      <c r="B462" s="29">
        <v>156</v>
      </c>
      <c r="C462" s="30">
        <f t="shared" si="12"/>
        <v>1958</v>
      </c>
      <c r="D462" s="26">
        <f t="shared" si="13"/>
        <v>3</v>
      </c>
    </row>
    <row r="463" spans="1:4" ht="12" customHeight="1" x14ac:dyDescent="0.25">
      <c r="A463" s="28">
        <v>21305</v>
      </c>
      <c r="B463" s="29">
        <v>234.7</v>
      </c>
      <c r="C463" s="30">
        <f t="shared" si="12"/>
        <v>1958</v>
      </c>
      <c r="D463" s="26">
        <f t="shared" si="13"/>
        <v>4</v>
      </c>
    </row>
    <row r="464" spans="1:4" ht="12" customHeight="1" x14ac:dyDescent="0.25">
      <c r="A464" s="28">
        <v>21336</v>
      </c>
      <c r="B464" s="29">
        <v>276.89999999999998</v>
      </c>
      <c r="C464" s="30">
        <f t="shared" si="12"/>
        <v>1958</v>
      </c>
      <c r="D464" s="26">
        <f t="shared" si="13"/>
        <v>5</v>
      </c>
    </row>
    <row r="465" spans="1:4" ht="12" customHeight="1" x14ac:dyDescent="0.25">
      <c r="A465" s="28">
        <v>21366</v>
      </c>
      <c r="B465" s="29">
        <v>342.1</v>
      </c>
      <c r="C465" s="30">
        <f t="shared" ref="C465:C528" si="14">+YEAR(A465)</f>
        <v>1958</v>
      </c>
      <c r="D465" s="26">
        <f t="shared" ref="D465:D528" si="15">+MONTH(A465)</f>
        <v>6</v>
      </c>
    </row>
    <row r="466" spans="1:4" ht="12" customHeight="1" x14ac:dyDescent="0.25">
      <c r="A466" s="28">
        <v>21397</v>
      </c>
      <c r="B466" s="29">
        <v>206</v>
      </c>
      <c r="C466" s="30">
        <f t="shared" si="14"/>
        <v>1958</v>
      </c>
      <c r="D466" s="26">
        <f t="shared" si="15"/>
        <v>7</v>
      </c>
    </row>
    <row r="467" spans="1:4" ht="12" customHeight="1" x14ac:dyDescent="0.25">
      <c r="A467" s="28">
        <v>21428</v>
      </c>
      <c r="B467" s="29">
        <v>417.3</v>
      </c>
      <c r="C467" s="30">
        <f t="shared" si="14"/>
        <v>1958</v>
      </c>
      <c r="D467" s="26">
        <f t="shared" si="15"/>
        <v>8</v>
      </c>
    </row>
    <row r="468" spans="1:4" ht="12" customHeight="1" x14ac:dyDescent="0.25">
      <c r="A468" s="28">
        <v>21458</v>
      </c>
      <c r="B468" s="29">
        <v>661.7</v>
      </c>
      <c r="C468" s="30">
        <f t="shared" si="14"/>
        <v>1958</v>
      </c>
      <c r="D468" s="26">
        <f t="shared" si="15"/>
        <v>9</v>
      </c>
    </row>
    <row r="469" spans="1:4" ht="12" customHeight="1" x14ac:dyDescent="0.25">
      <c r="A469" s="28">
        <v>21489</v>
      </c>
      <c r="B469" s="29">
        <v>346.7</v>
      </c>
      <c r="C469" s="30">
        <f t="shared" si="14"/>
        <v>1958</v>
      </c>
      <c r="D469" s="26">
        <f t="shared" si="15"/>
        <v>10</v>
      </c>
    </row>
    <row r="470" spans="1:4" ht="12" customHeight="1" x14ac:dyDescent="0.25">
      <c r="A470" s="28">
        <v>21519</v>
      </c>
      <c r="B470" s="29">
        <v>344.2</v>
      </c>
      <c r="C470" s="30">
        <f t="shared" si="14"/>
        <v>1958</v>
      </c>
      <c r="D470" s="26">
        <f t="shared" si="15"/>
        <v>11</v>
      </c>
    </row>
    <row r="471" spans="1:4" ht="12" customHeight="1" x14ac:dyDescent="0.25">
      <c r="A471" s="28">
        <v>21550</v>
      </c>
      <c r="B471" s="29">
        <v>49</v>
      </c>
      <c r="C471" s="30">
        <f t="shared" si="14"/>
        <v>1958</v>
      </c>
      <c r="D471" s="26">
        <f t="shared" si="15"/>
        <v>12</v>
      </c>
    </row>
    <row r="472" spans="1:4" ht="12" customHeight="1" x14ac:dyDescent="0.25">
      <c r="A472" s="28">
        <v>21581</v>
      </c>
      <c r="B472" s="29">
        <v>36.1</v>
      </c>
      <c r="C472" s="30">
        <f t="shared" si="14"/>
        <v>1959</v>
      </c>
      <c r="D472" s="26">
        <f t="shared" si="15"/>
        <v>1</v>
      </c>
    </row>
    <row r="473" spans="1:4" ht="12" customHeight="1" x14ac:dyDescent="0.25">
      <c r="A473" s="28">
        <v>21609</v>
      </c>
      <c r="B473" s="29">
        <v>0</v>
      </c>
      <c r="C473" s="30">
        <f t="shared" si="14"/>
        <v>1959</v>
      </c>
      <c r="D473" s="26">
        <f t="shared" si="15"/>
        <v>2</v>
      </c>
    </row>
    <row r="474" spans="1:4" ht="12" customHeight="1" x14ac:dyDescent="0.25">
      <c r="A474" s="28">
        <v>21640</v>
      </c>
      <c r="B474" s="29">
        <v>0</v>
      </c>
      <c r="C474" s="30">
        <f t="shared" si="14"/>
        <v>1959</v>
      </c>
      <c r="D474" s="26">
        <f t="shared" si="15"/>
        <v>3</v>
      </c>
    </row>
    <row r="475" spans="1:4" ht="12" customHeight="1" x14ac:dyDescent="0.25">
      <c r="A475" s="28">
        <v>21670</v>
      </c>
      <c r="B475" s="29">
        <v>48.8</v>
      </c>
      <c r="C475" s="30">
        <f t="shared" si="14"/>
        <v>1959</v>
      </c>
      <c r="D475" s="26">
        <f t="shared" si="15"/>
        <v>4</v>
      </c>
    </row>
    <row r="476" spans="1:4" ht="12" customHeight="1" x14ac:dyDescent="0.25">
      <c r="A476" s="28">
        <v>21701</v>
      </c>
      <c r="B476" s="29">
        <v>377.7</v>
      </c>
      <c r="C476" s="30">
        <f t="shared" si="14"/>
        <v>1959</v>
      </c>
      <c r="D476" s="26">
        <f t="shared" si="15"/>
        <v>5</v>
      </c>
    </row>
    <row r="477" spans="1:4" ht="12" customHeight="1" x14ac:dyDescent="0.25">
      <c r="A477" s="28">
        <v>21731</v>
      </c>
      <c r="B477" s="29">
        <v>855.5</v>
      </c>
      <c r="C477" s="30">
        <f t="shared" si="14"/>
        <v>1959</v>
      </c>
      <c r="D477" s="26">
        <f t="shared" si="15"/>
        <v>6</v>
      </c>
    </row>
    <row r="478" spans="1:4" ht="12" customHeight="1" x14ac:dyDescent="0.25">
      <c r="A478" s="28">
        <v>21762</v>
      </c>
      <c r="B478" s="29">
        <v>308.89999999999998</v>
      </c>
      <c r="C478" s="30">
        <f t="shared" si="14"/>
        <v>1959</v>
      </c>
      <c r="D478" s="26">
        <f t="shared" si="15"/>
        <v>7</v>
      </c>
    </row>
    <row r="479" spans="1:4" ht="12" customHeight="1" x14ac:dyDescent="0.25">
      <c r="A479" s="28">
        <v>21793</v>
      </c>
      <c r="B479" s="29">
        <v>440.2</v>
      </c>
      <c r="C479" s="30">
        <f t="shared" si="14"/>
        <v>1959</v>
      </c>
      <c r="D479" s="26">
        <f t="shared" si="15"/>
        <v>8</v>
      </c>
    </row>
    <row r="480" spans="1:4" ht="12" customHeight="1" x14ac:dyDescent="0.25">
      <c r="A480" s="28">
        <v>21823</v>
      </c>
      <c r="B480" s="29">
        <v>590</v>
      </c>
      <c r="C480" s="30">
        <f t="shared" si="14"/>
        <v>1959</v>
      </c>
      <c r="D480" s="26">
        <f t="shared" si="15"/>
        <v>9</v>
      </c>
    </row>
    <row r="481" spans="1:4" ht="12" customHeight="1" x14ac:dyDescent="0.25">
      <c r="A481" s="28">
        <v>21854</v>
      </c>
      <c r="B481" s="29">
        <v>510.8</v>
      </c>
      <c r="C481" s="30">
        <f t="shared" si="14"/>
        <v>1959</v>
      </c>
      <c r="D481" s="26">
        <f t="shared" si="15"/>
        <v>10</v>
      </c>
    </row>
    <row r="482" spans="1:4" ht="12" customHeight="1" x14ac:dyDescent="0.25">
      <c r="A482" s="28">
        <v>21884</v>
      </c>
      <c r="B482" s="29">
        <v>289.60000000000002</v>
      </c>
      <c r="C482" s="30">
        <f t="shared" si="14"/>
        <v>1959</v>
      </c>
      <c r="D482" s="26">
        <f t="shared" si="15"/>
        <v>11</v>
      </c>
    </row>
    <row r="483" spans="1:4" ht="12" customHeight="1" x14ac:dyDescent="0.25">
      <c r="A483" s="28">
        <v>21915</v>
      </c>
      <c r="B483" s="29">
        <v>0</v>
      </c>
      <c r="C483" s="30">
        <f t="shared" si="14"/>
        <v>1959</v>
      </c>
      <c r="D483" s="26">
        <f t="shared" si="15"/>
        <v>12</v>
      </c>
    </row>
    <row r="484" spans="1:4" ht="12" customHeight="1" x14ac:dyDescent="0.25">
      <c r="A484" s="28">
        <v>21946</v>
      </c>
      <c r="B484" s="29">
        <v>19.8</v>
      </c>
      <c r="C484" s="30">
        <f t="shared" si="14"/>
        <v>1960</v>
      </c>
      <c r="D484" s="26">
        <f t="shared" si="15"/>
        <v>1</v>
      </c>
    </row>
    <row r="485" spans="1:4" ht="12" customHeight="1" x14ac:dyDescent="0.25">
      <c r="A485" s="28">
        <v>21975</v>
      </c>
      <c r="B485" s="29">
        <v>0.5</v>
      </c>
      <c r="C485" s="30">
        <f t="shared" si="14"/>
        <v>1960</v>
      </c>
      <c r="D485" s="26">
        <f t="shared" si="15"/>
        <v>2</v>
      </c>
    </row>
    <row r="486" spans="1:4" ht="12" customHeight="1" x14ac:dyDescent="0.25">
      <c r="A486" s="28">
        <v>22006</v>
      </c>
      <c r="B486" s="29">
        <v>55.4</v>
      </c>
      <c r="C486" s="30">
        <f t="shared" si="14"/>
        <v>1960</v>
      </c>
      <c r="D486" s="26">
        <f t="shared" si="15"/>
        <v>3</v>
      </c>
    </row>
    <row r="487" spans="1:4" ht="12" customHeight="1" x14ac:dyDescent="0.25">
      <c r="A487" s="28">
        <v>22036</v>
      </c>
      <c r="B487" s="29">
        <v>30</v>
      </c>
      <c r="C487" s="30">
        <f t="shared" si="14"/>
        <v>1960</v>
      </c>
      <c r="D487" s="26">
        <f t="shared" si="15"/>
        <v>4</v>
      </c>
    </row>
    <row r="488" spans="1:4" ht="12" customHeight="1" x14ac:dyDescent="0.25">
      <c r="A488" s="28">
        <v>22067</v>
      </c>
      <c r="B488" s="29">
        <v>168.7</v>
      </c>
      <c r="C488" s="30">
        <f t="shared" si="14"/>
        <v>1960</v>
      </c>
      <c r="D488" s="26">
        <f t="shared" si="15"/>
        <v>5</v>
      </c>
    </row>
    <row r="489" spans="1:4" ht="12" customHeight="1" x14ac:dyDescent="0.25">
      <c r="A489" s="28">
        <v>22097</v>
      </c>
      <c r="B489" s="29">
        <v>450.8</v>
      </c>
      <c r="C489" s="30">
        <f t="shared" si="14"/>
        <v>1960</v>
      </c>
      <c r="D489" s="26">
        <f t="shared" si="15"/>
        <v>6</v>
      </c>
    </row>
    <row r="490" spans="1:4" ht="12" customHeight="1" x14ac:dyDescent="0.25">
      <c r="A490" s="28">
        <v>22128</v>
      </c>
      <c r="B490" s="29">
        <v>453.9</v>
      </c>
      <c r="C490" s="30">
        <f t="shared" si="14"/>
        <v>1960</v>
      </c>
      <c r="D490" s="26">
        <f t="shared" si="15"/>
        <v>7</v>
      </c>
    </row>
    <row r="491" spans="1:4" ht="12" customHeight="1" x14ac:dyDescent="0.25">
      <c r="A491" s="28">
        <v>22159</v>
      </c>
      <c r="B491" s="29">
        <v>442.5</v>
      </c>
      <c r="C491" s="30">
        <f t="shared" si="14"/>
        <v>1960</v>
      </c>
      <c r="D491" s="26">
        <f t="shared" si="15"/>
        <v>8</v>
      </c>
    </row>
    <row r="492" spans="1:4" ht="12" customHeight="1" x14ac:dyDescent="0.25">
      <c r="A492" s="28">
        <v>22189</v>
      </c>
      <c r="B492" s="29">
        <v>573</v>
      </c>
      <c r="C492" s="30">
        <f t="shared" si="14"/>
        <v>1960</v>
      </c>
      <c r="D492" s="26">
        <f t="shared" si="15"/>
        <v>9</v>
      </c>
    </row>
    <row r="493" spans="1:4" ht="12" customHeight="1" x14ac:dyDescent="0.25">
      <c r="A493" s="28">
        <v>22220</v>
      </c>
      <c r="B493" s="29">
        <v>321.8</v>
      </c>
      <c r="C493" s="30">
        <f t="shared" si="14"/>
        <v>1960</v>
      </c>
      <c r="D493" s="26">
        <f t="shared" si="15"/>
        <v>10</v>
      </c>
    </row>
    <row r="494" spans="1:4" ht="12" customHeight="1" x14ac:dyDescent="0.25">
      <c r="A494" s="28">
        <v>22250</v>
      </c>
      <c r="B494" s="29">
        <v>71.900000000000006</v>
      </c>
      <c r="C494" s="30">
        <f t="shared" si="14"/>
        <v>1960</v>
      </c>
      <c r="D494" s="26">
        <f t="shared" si="15"/>
        <v>11</v>
      </c>
    </row>
    <row r="495" spans="1:4" ht="12" customHeight="1" x14ac:dyDescent="0.25">
      <c r="A495" s="28">
        <v>22281</v>
      </c>
      <c r="B495" s="29">
        <v>13.2</v>
      </c>
      <c r="C495" s="30">
        <f t="shared" si="14"/>
        <v>1960</v>
      </c>
      <c r="D495" s="26">
        <f t="shared" si="15"/>
        <v>12</v>
      </c>
    </row>
    <row r="496" spans="1:4" ht="12" customHeight="1" x14ac:dyDescent="0.25">
      <c r="A496" s="28">
        <v>22312</v>
      </c>
      <c r="B496" s="29">
        <v>0</v>
      </c>
      <c r="C496" s="30">
        <f t="shared" si="14"/>
        <v>1961</v>
      </c>
      <c r="D496" s="26">
        <f t="shared" si="15"/>
        <v>1</v>
      </c>
    </row>
    <row r="497" spans="1:4" ht="12" customHeight="1" x14ac:dyDescent="0.25">
      <c r="A497" s="28">
        <v>22340</v>
      </c>
      <c r="B497" s="29">
        <v>10.7</v>
      </c>
      <c r="C497" s="30">
        <f t="shared" si="14"/>
        <v>1961</v>
      </c>
      <c r="D497" s="26">
        <f t="shared" si="15"/>
        <v>2</v>
      </c>
    </row>
    <row r="498" spans="1:4" ht="12" customHeight="1" x14ac:dyDescent="0.25">
      <c r="A498" s="28">
        <v>22371</v>
      </c>
      <c r="B498" s="29">
        <v>0</v>
      </c>
      <c r="C498" s="30">
        <f t="shared" si="14"/>
        <v>1961</v>
      </c>
      <c r="D498" s="26">
        <f t="shared" si="15"/>
        <v>3</v>
      </c>
    </row>
    <row r="499" spans="1:4" ht="12" customHeight="1" x14ac:dyDescent="0.25">
      <c r="A499" s="28">
        <v>22401</v>
      </c>
      <c r="B499" s="29">
        <v>77.2</v>
      </c>
      <c r="C499" s="30">
        <f t="shared" si="14"/>
        <v>1961</v>
      </c>
      <c r="D499" s="26">
        <f t="shared" si="15"/>
        <v>4</v>
      </c>
    </row>
    <row r="500" spans="1:4" ht="12" customHeight="1" x14ac:dyDescent="0.25">
      <c r="A500" s="28">
        <v>22432</v>
      </c>
      <c r="B500" s="29">
        <v>235.2</v>
      </c>
      <c r="C500" s="30">
        <f t="shared" si="14"/>
        <v>1961</v>
      </c>
      <c r="D500" s="26">
        <f t="shared" si="15"/>
        <v>5</v>
      </c>
    </row>
    <row r="501" spans="1:4" ht="12" customHeight="1" x14ac:dyDescent="0.25">
      <c r="A501" s="28">
        <v>22462</v>
      </c>
      <c r="B501" s="29">
        <v>301.5</v>
      </c>
      <c r="C501" s="30">
        <f t="shared" si="14"/>
        <v>1961</v>
      </c>
      <c r="D501" s="26">
        <f t="shared" si="15"/>
        <v>6</v>
      </c>
    </row>
    <row r="502" spans="1:4" ht="12" customHeight="1" x14ac:dyDescent="0.25">
      <c r="A502" s="28">
        <v>22493</v>
      </c>
      <c r="B502" s="29">
        <v>820.9</v>
      </c>
      <c r="C502" s="30">
        <f t="shared" si="14"/>
        <v>1961</v>
      </c>
      <c r="D502" s="26">
        <f t="shared" si="15"/>
        <v>7</v>
      </c>
    </row>
    <row r="503" spans="1:4" ht="12" customHeight="1" x14ac:dyDescent="0.25">
      <c r="A503" s="28">
        <v>22524</v>
      </c>
      <c r="B503" s="29">
        <v>404.6</v>
      </c>
      <c r="C503" s="30">
        <f t="shared" si="14"/>
        <v>1961</v>
      </c>
      <c r="D503" s="26">
        <f t="shared" si="15"/>
        <v>8</v>
      </c>
    </row>
    <row r="504" spans="1:4" ht="12" customHeight="1" x14ac:dyDescent="0.25">
      <c r="A504" s="28">
        <v>22554</v>
      </c>
      <c r="B504" s="29">
        <v>357.1</v>
      </c>
      <c r="C504" s="30">
        <f t="shared" si="14"/>
        <v>1961</v>
      </c>
      <c r="D504" s="26">
        <f t="shared" si="15"/>
        <v>9</v>
      </c>
    </row>
    <row r="505" spans="1:4" ht="12" customHeight="1" x14ac:dyDescent="0.25">
      <c r="A505" s="28">
        <v>22585</v>
      </c>
      <c r="B505" s="29">
        <v>275.3</v>
      </c>
      <c r="C505" s="30">
        <f t="shared" si="14"/>
        <v>1961</v>
      </c>
      <c r="D505" s="26">
        <f t="shared" si="15"/>
        <v>10</v>
      </c>
    </row>
    <row r="506" spans="1:4" ht="12" customHeight="1" x14ac:dyDescent="0.25">
      <c r="A506" s="28">
        <v>22615</v>
      </c>
      <c r="B506" s="29">
        <v>85.3</v>
      </c>
      <c r="C506" s="30">
        <f t="shared" si="14"/>
        <v>1961</v>
      </c>
      <c r="D506" s="26">
        <f t="shared" si="15"/>
        <v>11</v>
      </c>
    </row>
    <row r="507" spans="1:4" ht="12" customHeight="1" x14ac:dyDescent="0.25">
      <c r="A507" s="28">
        <v>22646</v>
      </c>
      <c r="B507" s="29">
        <v>0</v>
      </c>
      <c r="C507" s="30">
        <f t="shared" si="14"/>
        <v>1961</v>
      </c>
      <c r="D507" s="26">
        <f t="shared" si="15"/>
        <v>12</v>
      </c>
    </row>
    <row r="508" spans="1:4" ht="12" customHeight="1" x14ac:dyDescent="0.25">
      <c r="A508" s="28">
        <v>22677</v>
      </c>
      <c r="B508" s="29">
        <v>0</v>
      </c>
      <c r="C508" s="30">
        <f t="shared" si="14"/>
        <v>1962</v>
      </c>
      <c r="D508" s="26">
        <f t="shared" si="15"/>
        <v>1</v>
      </c>
    </row>
    <row r="509" spans="1:4" ht="12" customHeight="1" x14ac:dyDescent="0.25">
      <c r="A509" s="28">
        <v>22705</v>
      </c>
      <c r="B509" s="29">
        <v>0</v>
      </c>
      <c r="C509" s="30">
        <f t="shared" si="14"/>
        <v>1962</v>
      </c>
      <c r="D509" s="26">
        <f t="shared" si="15"/>
        <v>2</v>
      </c>
    </row>
    <row r="510" spans="1:4" ht="12" customHeight="1" x14ac:dyDescent="0.25">
      <c r="A510" s="28">
        <v>22736</v>
      </c>
      <c r="B510" s="29">
        <v>4.3</v>
      </c>
      <c r="C510" s="30">
        <f t="shared" si="14"/>
        <v>1962</v>
      </c>
      <c r="D510" s="26">
        <f t="shared" si="15"/>
        <v>3</v>
      </c>
    </row>
    <row r="511" spans="1:4" ht="12" customHeight="1" x14ac:dyDescent="0.25">
      <c r="A511" s="28">
        <v>22766</v>
      </c>
      <c r="B511" s="29">
        <v>194.8</v>
      </c>
      <c r="C511" s="30">
        <f t="shared" si="14"/>
        <v>1962</v>
      </c>
      <c r="D511" s="26">
        <f t="shared" si="15"/>
        <v>4</v>
      </c>
    </row>
    <row r="512" spans="1:4" ht="12" customHeight="1" x14ac:dyDescent="0.25">
      <c r="A512" s="28">
        <v>22797</v>
      </c>
      <c r="B512" s="29">
        <v>279.39999999999998</v>
      </c>
      <c r="C512" s="30">
        <f t="shared" si="14"/>
        <v>1962</v>
      </c>
      <c r="D512" s="26">
        <f t="shared" si="15"/>
        <v>5</v>
      </c>
    </row>
    <row r="513" spans="1:4" ht="12" customHeight="1" x14ac:dyDescent="0.25">
      <c r="A513" s="28">
        <v>22827</v>
      </c>
      <c r="B513" s="29">
        <v>365.5</v>
      </c>
      <c r="C513" s="30">
        <f t="shared" si="14"/>
        <v>1962</v>
      </c>
      <c r="D513" s="26">
        <f t="shared" si="15"/>
        <v>6</v>
      </c>
    </row>
    <row r="514" spans="1:4" ht="12" customHeight="1" x14ac:dyDescent="0.25">
      <c r="A514" s="28">
        <v>22858</v>
      </c>
      <c r="B514" s="29">
        <v>627.4</v>
      </c>
      <c r="C514" s="30">
        <f t="shared" si="14"/>
        <v>1962</v>
      </c>
      <c r="D514" s="26">
        <f t="shared" si="15"/>
        <v>7</v>
      </c>
    </row>
    <row r="515" spans="1:4" ht="12" customHeight="1" x14ac:dyDescent="0.25">
      <c r="A515" s="28">
        <v>22889</v>
      </c>
      <c r="B515" s="29">
        <v>657.6</v>
      </c>
      <c r="C515" s="30">
        <f t="shared" si="14"/>
        <v>1962</v>
      </c>
      <c r="D515" s="26">
        <f t="shared" si="15"/>
        <v>8</v>
      </c>
    </row>
    <row r="516" spans="1:4" ht="12" customHeight="1" x14ac:dyDescent="0.25">
      <c r="A516" s="28">
        <v>22919</v>
      </c>
      <c r="B516" s="29">
        <v>517.1</v>
      </c>
      <c r="C516" s="30">
        <f t="shared" si="14"/>
        <v>1962</v>
      </c>
      <c r="D516" s="26">
        <f t="shared" si="15"/>
        <v>9</v>
      </c>
    </row>
    <row r="517" spans="1:4" ht="12" customHeight="1" x14ac:dyDescent="0.25">
      <c r="A517" s="28">
        <v>22950</v>
      </c>
      <c r="B517" s="29">
        <v>365.3</v>
      </c>
      <c r="C517" s="30">
        <f t="shared" si="14"/>
        <v>1962</v>
      </c>
      <c r="D517" s="26">
        <f t="shared" si="15"/>
        <v>10</v>
      </c>
    </row>
    <row r="518" spans="1:4" ht="12" customHeight="1" x14ac:dyDescent="0.25">
      <c r="A518" s="28">
        <v>22980</v>
      </c>
      <c r="B518" s="29">
        <v>282.7</v>
      </c>
      <c r="C518" s="30">
        <f t="shared" si="14"/>
        <v>1962</v>
      </c>
      <c r="D518" s="26">
        <f t="shared" si="15"/>
        <v>11</v>
      </c>
    </row>
    <row r="519" spans="1:4" ht="12" customHeight="1" x14ac:dyDescent="0.25">
      <c r="A519" s="28">
        <v>23011</v>
      </c>
      <c r="B519" s="29">
        <v>12.2</v>
      </c>
      <c r="C519" s="30">
        <f t="shared" si="14"/>
        <v>1962</v>
      </c>
      <c r="D519" s="26">
        <f t="shared" si="15"/>
        <v>12</v>
      </c>
    </row>
    <row r="520" spans="1:4" ht="12" customHeight="1" x14ac:dyDescent="0.25">
      <c r="A520" s="28">
        <v>23042</v>
      </c>
      <c r="B520" s="29">
        <v>8.9</v>
      </c>
      <c r="C520" s="30">
        <f t="shared" si="14"/>
        <v>1963</v>
      </c>
      <c r="D520" s="26">
        <f t="shared" si="15"/>
        <v>1</v>
      </c>
    </row>
    <row r="521" spans="1:4" ht="12" customHeight="1" x14ac:dyDescent="0.25">
      <c r="A521" s="28">
        <v>23070</v>
      </c>
      <c r="B521" s="29">
        <v>33.799999999999997</v>
      </c>
      <c r="C521" s="30">
        <f t="shared" si="14"/>
        <v>1963</v>
      </c>
      <c r="D521" s="26">
        <f t="shared" si="15"/>
        <v>2</v>
      </c>
    </row>
    <row r="522" spans="1:4" ht="12" customHeight="1" x14ac:dyDescent="0.25">
      <c r="A522" s="28">
        <v>23101</v>
      </c>
      <c r="B522" s="29">
        <v>38.4</v>
      </c>
      <c r="C522" s="30">
        <f t="shared" si="14"/>
        <v>1963</v>
      </c>
      <c r="D522" s="26">
        <f t="shared" si="15"/>
        <v>3</v>
      </c>
    </row>
    <row r="523" spans="1:4" ht="12" customHeight="1" x14ac:dyDescent="0.25">
      <c r="A523" s="28">
        <v>23131</v>
      </c>
      <c r="B523" s="29">
        <v>70.400000000000006</v>
      </c>
      <c r="C523" s="30">
        <f t="shared" si="14"/>
        <v>1963</v>
      </c>
      <c r="D523" s="26">
        <f t="shared" si="15"/>
        <v>4</v>
      </c>
    </row>
    <row r="524" spans="1:4" ht="12" customHeight="1" x14ac:dyDescent="0.25">
      <c r="A524" s="28">
        <v>23162</v>
      </c>
      <c r="B524" s="29">
        <v>156.5</v>
      </c>
      <c r="C524" s="30">
        <f t="shared" si="14"/>
        <v>1963</v>
      </c>
      <c r="D524" s="26">
        <f t="shared" si="15"/>
        <v>5</v>
      </c>
    </row>
    <row r="525" spans="1:4" ht="12" customHeight="1" x14ac:dyDescent="0.25">
      <c r="A525" s="28">
        <v>23192</v>
      </c>
      <c r="B525" s="29">
        <v>404.6</v>
      </c>
      <c r="C525" s="30">
        <f t="shared" si="14"/>
        <v>1963</v>
      </c>
      <c r="D525" s="26">
        <f t="shared" si="15"/>
        <v>6</v>
      </c>
    </row>
    <row r="526" spans="1:4" ht="12" customHeight="1" x14ac:dyDescent="0.25">
      <c r="A526" s="28">
        <v>23223</v>
      </c>
      <c r="B526" s="29">
        <v>373.6</v>
      </c>
      <c r="C526" s="30">
        <f t="shared" si="14"/>
        <v>1963</v>
      </c>
      <c r="D526" s="26">
        <f t="shared" si="15"/>
        <v>7</v>
      </c>
    </row>
    <row r="527" spans="1:4" ht="12" customHeight="1" x14ac:dyDescent="0.25">
      <c r="A527" s="28">
        <v>23254</v>
      </c>
      <c r="B527" s="29">
        <v>696.7</v>
      </c>
      <c r="C527" s="30">
        <f t="shared" si="14"/>
        <v>1963</v>
      </c>
      <c r="D527" s="26">
        <f t="shared" si="15"/>
        <v>8</v>
      </c>
    </row>
    <row r="528" spans="1:4" ht="12" customHeight="1" x14ac:dyDescent="0.25">
      <c r="A528" s="28">
        <v>23284</v>
      </c>
      <c r="B528" s="29">
        <v>405.1</v>
      </c>
      <c r="C528" s="30">
        <f t="shared" si="14"/>
        <v>1963</v>
      </c>
      <c r="D528" s="26">
        <f t="shared" si="15"/>
        <v>9</v>
      </c>
    </row>
    <row r="529" spans="1:4" ht="12" customHeight="1" x14ac:dyDescent="0.25">
      <c r="A529" s="28">
        <v>23315</v>
      </c>
      <c r="B529" s="29">
        <v>465.8</v>
      </c>
      <c r="C529" s="30">
        <f t="shared" ref="C529:C592" si="16">+YEAR(A529)</f>
        <v>1963</v>
      </c>
      <c r="D529" s="26">
        <f t="shared" ref="D529:D592" si="17">+MONTH(A529)</f>
        <v>10</v>
      </c>
    </row>
    <row r="530" spans="1:4" ht="12" customHeight="1" x14ac:dyDescent="0.25">
      <c r="A530" s="28">
        <v>23345</v>
      </c>
      <c r="B530" s="29">
        <v>94.7</v>
      </c>
      <c r="C530" s="30">
        <f t="shared" si="16"/>
        <v>1963</v>
      </c>
      <c r="D530" s="26">
        <f t="shared" si="17"/>
        <v>11</v>
      </c>
    </row>
    <row r="531" spans="1:4" ht="12" customHeight="1" x14ac:dyDescent="0.25">
      <c r="A531" s="28">
        <v>23376</v>
      </c>
      <c r="B531" s="29">
        <v>0</v>
      </c>
      <c r="C531" s="30">
        <f t="shared" si="16"/>
        <v>1963</v>
      </c>
      <c r="D531" s="26">
        <f t="shared" si="17"/>
        <v>12</v>
      </c>
    </row>
    <row r="532" spans="1:4" ht="12" customHeight="1" x14ac:dyDescent="0.25">
      <c r="A532" s="28">
        <v>23407</v>
      </c>
      <c r="B532" s="29">
        <v>0</v>
      </c>
      <c r="C532" s="30">
        <f t="shared" si="16"/>
        <v>1964</v>
      </c>
      <c r="D532" s="26">
        <f t="shared" si="17"/>
        <v>1</v>
      </c>
    </row>
    <row r="533" spans="1:4" ht="12" customHeight="1" x14ac:dyDescent="0.25">
      <c r="A533" s="28">
        <v>23436</v>
      </c>
      <c r="B533" s="29">
        <v>0</v>
      </c>
      <c r="C533" s="30">
        <f t="shared" si="16"/>
        <v>1964</v>
      </c>
      <c r="D533" s="26">
        <f t="shared" si="17"/>
        <v>2</v>
      </c>
    </row>
    <row r="534" spans="1:4" ht="12" customHeight="1" x14ac:dyDescent="0.25">
      <c r="A534" s="28">
        <v>23467</v>
      </c>
      <c r="B534" s="29">
        <v>29.5</v>
      </c>
      <c r="C534" s="30">
        <f t="shared" si="16"/>
        <v>1964</v>
      </c>
      <c r="D534" s="26">
        <f t="shared" si="17"/>
        <v>3</v>
      </c>
    </row>
    <row r="535" spans="1:4" ht="12" customHeight="1" x14ac:dyDescent="0.25">
      <c r="A535" s="28">
        <v>23497</v>
      </c>
      <c r="B535" s="29">
        <v>14.7</v>
      </c>
      <c r="C535" s="30">
        <f t="shared" si="16"/>
        <v>1964</v>
      </c>
      <c r="D535" s="26">
        <f t="shared" si="17"/>
        <v>4</v>
      </c>
    </row>
    <row r="536" spans="1:4" ht="12" customHeight="1" x14ac:dyDescent="0.25">
      <c r="A536" s="28">
        <v>23528</v>
      </c>
      <c r="B536" s="29">
        <v>165.6</v>
      </c>
      <c r="C536" s="30">
        <f t="shared" si="16"/>
        <v>1964</v>
      </c>
      <c r="D536" s="26">
        <f t="shared" si="17"/>
        <v>5</v>
      </c>
    </row>
    <row r="537" spans="1:4" ht="12" customHeight="1" x14ac:dyDescent="0.25">
      <c r="A537" s="28">
        <v>23558</v>
      </c>
      <c r="B537" s="29">
        <v>356.6</v>
      </c>
      <c r="C537" s="30">
        <f t="shared" si="16"/>
        <v>1964</v>
      </c>
      <c r="D537" s="26">
        <f t="shared" si="17"/>
        <v>6</v>
      </c>
    </row>
    <row r="538" spans="1:4" ht="12" customHeight="1" x14ac:dyDescent="0.25">
      <c r="A538" s="28">
        <v>23589</v>
      </c>
      <c r="B538" s="29">
        <v>617.70000000000005</v>
      </c>
      <c r="C538" s="30">
        <f t="shared" si="16"/>
        <v>1964</v>
      </c>
      <c r="D538" s="26">
        <f t="shared" si="17"/>
        <v>7</v>
      </c>
    </row>
    <row r="539" spans="1:4" ht="12" customHeight="1" x14ac:dyDescent="0.25">
      <c r="A539" s="28">
        <v>23620</v>
      </c>
      <c r="B539" s="29">
        <v>721.1</v>
      </c>
      <c r="C539" s="30">
        <f t="shared" si="16"/>
        <v>1964</v>
      </c>
      <c r="D539" s="26">
        <f t="shared" si="17"/>
        <v>8</v>
      </c>
    </row>
    <row r="540" spans="1:4" ht="12" customHeight="1" x14ac:dyDescent="0.25">
      <c r="A540" s="28">
        <v>23650</v>
      </c>
      <c r="B540" s="29">
        <v>730.5</v>
      </c>
      <c r="C540" s="30">
        <f t="shared" si="16"/>
        <v>1964</v>
      </c>
      <c r="D540" s="26">
        <f t="shared" si="17"/>
        <v>9</v>
      </c>
    </row>
    <row r="541" spans="1:4" ht="12" customHeight="1" x14ac:dyDescent="0.25">
      <c r="A541" s="28">
        <v>23681</v>
      </c>
      <c r="B541" s="29">
        <v>397.3</v>
      </c>
      <c r="C541" s="30">
        <f t="shared" si="16"/>
        <v>1964</v>
      </c>
      <c r="D541" s="26">
        <f t="shared" si="17"/>
        <v>10</v>
      </c>
    </row>
    <row r="542" spans="1:4" ht="12" customHeight="1" x14ac:dyDescent="0.25">
      <c r="A542" s="28">
        <v>23711</v>
      </c>
      <c r="B542" s="29">
        <v>152.1</v>
      </c>
      <c r="C542" s="30">
        <f t="shared" si="16"/>
        <v>1964</v>
      </c>
      <c r="D542" s="26">
        <f t="shared" si="17"/>
        <v>11</v>
      </c>
    </row>
    <row r="543" spans="1:4" ht="12" customHeight="1" x14ac:dyDescent="0.25">
      <c r="A543" s="28">
        <v>23742</v>
      </c>
      <c r="B543" s="29">
        <v>56.9</v>
      </c>
      <c r="C543" s="30">
        <f t="shared" si="16"/>
        <v>1964</v>
      </c>
      <c r="D543" s="26">
        <f t="shared" si="17"/>
        <v>12</v>
      </c>
    </row>
    <row r="544" spans="1:4" ht="12" customHeight="1" x14ac:dyDescent="0.25">
      <c r="A544" s="28">
        <v>23773</v>
      </c>
      <c r="B544" s="29">
        <v>71.900000000000006</v>
      </c>
      <c r="C544" s="30">
        <f t="shared" si="16"/>
        <v>1965</v>
      </c>
      <c r="D544" s="26">
        <f t="shared" si="17"/>
        <v>1</v>
      </c>
    </row>
    <row r="545" spans="1:4" ht="12" customHeight="1" x14ac:dyDescent="0.25">
      <c r="A545" s="28">
        <v>23801</v>
      </c>
      <c r="B545" s="29">
        <v>4.8</v>
      </c>
      <c r="C545" s="30">
        <f t="shared" si="16"/>
        <v>1965</v>
      </c>
      <c r="D545" s="26">
        <f t="shared" si="17"/>
        <v>2</v>
      </c>
    </row>
    <row r="546" spans="1:4" ht="12" customHeight="1" x14ac:dyDescent="0.25">
      <c r="A546" s="28">
        <v>23832</v>
      </c>
      <c r="B546" s="29">
        <v>10.199999999999999</v>
      </c>
      <c r="C546" s="30">
        <f t="shared" si="16"/>
        <v>1965</v>
      </c>
      <c r="D546" s="26">
        <f t="shared" si="17"/>
        <v>3</v>
      </c>
    </row>
    <row r="547" spans="1:4" ht="12" customHeight="1" x14ac:dyDescent="0.25">
      <c r="A547" s="28">
        <v>23862</v>
      </c>
      <c r="B547" s="29">
        <v>48</v>
      </c>
      <c r="C547" s="30">
        <f t="shared" si="16"/>
        <v>1965</v>
      </c>
      <c r="D547" s="26">
        <f t="shared" si="17"/>
        <v>4</v>
      </c>
    </row>
    <row r="548" spans="1:4" ht="12" customHeight="1" x14ac:dyDescent="0.25">
      <c r="A548" s="28">
        <v>23893</v>
      </c>
      <c r="B548" s="29">
        <v>167.4</v>
      </c>
      <c r="C548" s="30">
        <f t="shared" si="16"/>
        <v>1965</v>
      </c>
      <c r="D548" s="26">
        <f t="shared" si="17"/>
        <v>5</v>
      </c>
    </row>
    <row r="549" spans="1:4" ht="12" customHeight="1" x14ac:dyDescent="0.25">
      <c r="A549" s="28">
        <v>23923</v>
      </c>
      <c r="B549" s="29">
        <v>428.5</v>
      </c>
      <c r="C549" s="30">
        <f t="shared" si="16"/>
        <v>1965</v>
      </c>
      <c r="D549" s="26">
        <f t="shared" si="17"/>
        <v>6</v>
      </c>
    </row>
    <row r="550" spans="1:4" ht="12" customHeight="1" x14ac:dyDescent="0.25">
      <c r="A550" s="28">
        <v>23954</v>
      </c>
      <c r="B550" s="29">
        <v>508</v>
      </c>
      <c r="C550" s="30">
        <f t="shared" si="16"/>
        <v>1965</v>
      </c>
      <c r="D550" s="26">
        <f t="shared" si="17"/>
        <v>7</v>
      </c>
    </row>
    <row r="551" spans="1:4" ht="12" customHeight="1" x14ac:dyDescent="0.25">
      <c r="A551" s="28">
        <v>23985</v>
      </c>
      <c r="B551" s="29">
        <v>706.9</v>
      </c>
      <c r="C551" s="30">
        <f t="shared" si="16"/>
        <v>1965</v>
      </c>
      <c r="D551" s="26">
        <f t="shared" si="17"/>
        <v>8</v>
      </c>
    </row>
    <row r="552" spans="1:4" ht="12" customHeight="1" x14ac:dyDescent="0.25">
      <c r="A552" s="28">
        <v>24015</v>
      </c>
      <c r="B552" s="29">
        <v>499.4</v>
      </c>
      <c r="C552" s="30">
        <f t="shared" si="16"/>
        <v>1965</v>
      </c>
      <c r="D552" s="26">
        <f t="shared" si="17"/>
        <v>9</v>
      </c>
    </row>
    <row r="553" spans="1:4" ht="12" customHeight="1" x14ac:dyDescent="0.25">
      <c r="A553" s="28">
        <v>24046</v>
      </c>
      <c r="B553" s="29">
        <v>372.1</v>
      </c>
      <c r="C553" s="30">
        <f t="shared" si="16"/>
        <v>1965</v>
      </c>
      <c r="D553" s="26">
        <f t="shared" si="17"/>
        <v>10</v>
      </c>
    </row>
    <row r="554" spans="1:4" ht="12" customHeight="1" x14ac:dyDescent="0.25">
      <c r="A554" s="28">
        <v>24076</v>
      </c>
      <c r="B554" s="29">
        <v>194.1</v>
      </c>
      <c r="C554" s="30">
        <f t="shared" si="16"/>
        <v>1965</v>
      </c>
      <c r="D554" s="26">
        <f t="shared" si="17"/>
        <v>11</v>
      </c>
    </row>
    <row r="555" spans="1:4" ht="12" customHeight="1" x14ac:dyDescent="0.25">
      <c r="A555" s="28">
        <v>24107</v>
      </c>
      <c r="B555" s="29">
        <v>0</v>
      </c>
      <c r="C555" s="30">
        <f t="shared" si="16"/>
        <v>1965</v>
      </c>
      <c r="D555" s="26">
        <f t="shared" si="17"/>
        <v>12</v>
      </c>
    </row>
    <row r="556" spans="1:4" ht="12" customHeight="1" x14ac:dyDescent="0.25">
      <c r="A556" s="28">
        <v>24138</v>
      </c>
      <c r="B556" s="29">
        <v>0</v>
      </c>
      <c r="C556" s="30">
        <f t="shared" si="16"/>
        <v>1966</v>
      </c>
      <c r="D556" s="26">
        <f t="shared" si="17"/>
        <v>1</v>
      </c>
    </row>
    <row r="557" spans="1:4" ht="12" customHeight="1" x14ac:dyDescent="0.25">
      <c r="A557" s="28">
        <v>24166</v>
      </c>
      <c r="B557" s="29">
        <v>39.4</v>
      </c>
      <c r="C557" s="30">
        <f t="shared" si="16"/>
        <v>1966</v>
      </c>
      <c r="D557" s="26">
        <f t="shared" si="17"/>
        <v>2</v>
      </c>
    </row>
    <row r="558" spans="1:4" ht="12" customHeight="1" x14ac:dyDescent="0.25">
      <c r="A558" s="28">
        <v>24197</v>
      </c>
      <c r="B558" s="29">
        <v>29.7</v>
      </c>
      <c r="C558" s="30">
        <f t="shared" si="16"/>
        <v>1966</v>
      </c>
      <c r="D558" s="26">
        <f t="shared" si="17"/>
        <v>3</v>
      </c>
    </row>
    <row r="559" spans="1:4" ht="12" customHeight="1" x14ac:dyDescent="0.25">
      <c r="A559" s="28">
        <v>24227</v>
      </c>
      <c r="B559" s="29">
        <v>56.6</v>
      </c>
      <c r="C559" s="30">
        <f t="shared" si="16"/>
        <v>1966</v>
      </c>
      <c r="D559" s="26">
        <f t="shared" si="17"/>
        <v>4</v>
      </c>
    </row>
    <row r="560" spans="1:4" ht="12" customHeight="1" x14ac:dyDescent="0.25">
      <c r="A560" s="28">
        <v>24258</v>
      </c>
      <c r="B560" s="29">
        <v>182.4</v>
      </c>
      <c r="C560" s="30">
        <f t="shared" si="16"/>
        <v>1966</v>
      </c>
      <c r="D560" s="26">
        <f t="shared" si="17"/>
        <v>5</v>
      </c>
    </row>
    <row r="561" spans="1:4" ht="12" customHeight="1" x14ac:dyDescent="0.25">
      <c r="A561" s="28">
        <v>24288</v>
      </c>
      <c r="B561" s="29">
        <v>374.1</v>
      </c>
      <c r="C561" s="30">
        <f t="shared" si="16"/>
        <v>1966</v>
      </c>
      <c r="D561" s="26">
        <f t="shared" si="17"/>
        <v>6</v>
      </c>
    </row>
    <row r="562" spans="1:4" ht="12" customHeight="1" x14ac:dyDescent="0.25">
      <c r="A562" s="28">
        <v>24319</v>
      </c>
      <c r="B562" s="29">
        <v>341.4</v>
      </c>
      <c r="C562" s="30">
        <f t="shared" si="16"/>
        <v>1966</v>
      </c>
      <c r="D562" s="26">
        <f t="shared" si="17"/>
        <v>7</v>
      </c>
    </row>
    <row r="563" spans="1:4" ht="12" customHeight="1" x14ac:dyDescent="0.25">
      <c r="A563" s="28">
        <v>24350</v>
      </c>
      <c r="B563" s="29">
        <v>753.6</v>
      </c>
      <c r="C563" s="30">
        <f t="shared" si="16"/>
        <v>1966</v>
      </c>
      <c r="D563" s="26">
        <f t="shared" si="17"/>
        <v>8</v>
      </c>
    </row>
    <row r="564" spans="1:4" ht="12" customHeight="1" x14ac:dyDescent="0.25">
      <c r="A564" s="28">
        <v>24380</v>
      </c>
      <c r="B564" s="29">
        <v>610.1</v>
      </c>
      <c r="C564" s="30">
        <f t="shared" si="16"/>
        <v>1966</v>
      </c>
      <c r="D564" s="26">
        <f t="shared" si="17"/>
        <v>9</v>
      </c>
    </row>
    <row r="565" spans="1:4" ht="12" customHeight="1" x14ac:dyDescent="0.25">
      <c r="A565" s="28">
        <v>24411</v>
      </c>
      <c r="B565" s="29">
        <v>347.7</v>
      </c>
      <c r="C565" s="30">
        <f t="shared" si="16"/>
        <v>1966</v>
      </c>
      <c r="D565" s="26">
        <f t="shared" si="17"/>
        <v>10</v>
      </c>
    </row>
    <row r="566" spans="1:4" ht="12" customHeight="1" x14ac:dyDescent="0.25">
      <c r="A566" s="28">
        <v>24441</v>
      </c>
      <c r="B566" s="29">
        <v>169.2</v>
      </c>
      <c r="C566" s="30">
        <f t="shared" si="16"/>
        <v>1966</v>
      </c>
      <c r="D566" s="26">
        <f t="shared" si="17"/>
        <v>11</v>
      </c>
    </row>
    <row r="567" spans="1:4" ht="12" customHeight="1" x14ac:dyDescent="0.25">
      <c r="A567" s="28">
        <v>24472</v>
      </c>
      <c r="B567" s="29">
        <v>30.2</v>
      </c>
      <c r="C567" s="30">
        <f t="shared" si="16"/>
        <v>1966</v>
      </c>
      <c r="D567" s="26">
        <f t="shared" si="17"/>
        <v>12</v>
      </c>
    </row>
    <row r="568" spans="1:4" ht="12" customHeight="1" x14ac:dyDescent="0.25">
      <c r="A568" s="28">
        <v>24503</v>
      </c>
      <c r="B568" s="29">
        <v>0</v>
      </c>
      <c r="C568" s="30">
        <f t="shared" si="16"/>
        <v>1967</v>
      </c>
      <c r="D568" s="26">
        <f t="shared" si="17"/>
        <v>1</v>
      </c>
    </row>
    <row r="569" spans="1:4" ht="12" customHeight="1" x14ac:dyDescent="0.25">
      <c r="A569" s="28">
        <v>24531</v>
      </c>
      <c r="B569" s="29">
        <v>0</v>
      </c>
      <c r="C569" s="30">
        <f t="shared" si="16"/>
        <v>1967</v>
      </c>
      <c r="D569" s="26">
        <f t="shared" si="17"/>
        <v>2</v>
      </c>
    </row>
    <row r="570" spans="1:4" ht="12" customHeight="1" x14ac:dyDescent="0.25">
      <c r="A570" s="28">
        <v>24562</v>
      </c>
      <c r="B570" s="29">
        <v>31.2</v>
      </c>
      <c r="C570" s="30">
        <f t="shared" si="16"/>
        <v>1967</v>
      </c>
      <c r="D570" s="26">
        <f t="shared" si="17"/>
        <v>3</v>
      </c>
    </row>
    <row r="571" spans="1:4" ht="12" customHeight="1" x14ac:dyDescent="0.25">
      <c r="A571" s="28">
        <v>24592</v>
      </c>
      <c r="B571" s="29">
        <v>44.2</v>
      </c>
      <c r="C571" s="30">
        <f t="shared" si="16"/>
        <v>1967</v>
      </c>
      <c r="D571" s="26">
        <f t="shared" si="17"/>
        <v>4</v>
      </c>
    </row>
    <row r="572" spans="1:4" ht="12" customHeight="1" x14ac:dyDescent="0.25">
      <c r="A572" s="28">
        <v>24623</v>
      </c>
      <c r="B572" s="29">
        <v>251.2</v>
      </c>
      <c r="C572" s="30">
        <f t="shared" si="16"/>
        <v>1967</v>
      </c>
      <c r="D572" s="26">
        <f t="shared" si="17"/>
        <v>5</v>
      </c>
    </row>
    <row r="573" spans="1:4" ht="12" customHeight="1" x14ac:dyDescent="0.25">
      <c r="A573" s="28">
        <v>24653</v>
      </c>
      <c r="B573" s="29">
        <v>360.4</v>
      </c>
      <c r="C573" s="30">
        <f t="shared" si="16"/>
        <v>1967</v>
      </c>
      <c r="D573" s="26">
        <f t="shared" si="17"/>
        <v>6</v>
      </c>
    </row>
    <row r="574" spans="1:4" ht="12" customHeight="1" x14ac:dyDescent="0.25">
      <c r="A574" s="28">
        <v>24684</v>
      </c>
      <c r="B574" s="29">
        <v>644.9</v>
      </c>
      <c r="C574" s="30">
        <f t="shared" si="16"/>
        <v>1967</v>
      </c>
      <c r="D574" s="26">
        <f t="shared" si="17"/>
        <v>7</v>
      </c>
    </row>
    <row r="575" spans="1:4" ht="12" customHeight="1" x14ac:dyDescent="0.25">
      <c r="A575" s="28">
        <v>24715</v>
      </c>
      <c r="B575" s="29">
        <v>698</v>
      </c>
      <c r="C575" s="30">
        <f t="shared" si="16"/>
        <v>1967</v>
      </c>
      <c r="D575" s="26">
        <f t="shared" si="17"/>
        <v>8</v>
      </c>
    </row>
    <row r="576" spans="1:4" ht="12" customHeight="1" x14ac:dyDescent="0.25">
      <c r="A576" s="28">
        <v>24745</v>
      </c>
      <c r="B576" s="29">
        <v>508</v>
      </c>
      <c r="C576" s="30">
        <f t="shared" si="16"/>
        <v>1967</v>
      </c>
      <c r="D576" s="26">
        <f t="shared" si="17"/>
        <v>9</v>
      </c>
    </row>
    <row r="577" spans="1:4" ht="12" customHeight="1" x14ac:dyDescent="0.25">
      <c r="A577" s="28">
        <v>24776</v>
      </c>
      <c r="B577" s="29">
        <v>435.1</v>
      </c>
      <c r="C577" s="30">
        <f t="shared" si="16"/>
        <v>1967</v>
      </c>
      <c r="D577" s="26">
        <f t="shared" si="17"/>
        <v>10</v>
      </c>
    </row>
    <row r="578" spans="1:4" ht="12" customHeight="1" x14ac:dyDescent="0.25">
      <c r="A578" s="28">
        <v>24806</v>
      </c>
      <c r="B578" s="29">
        <v>211.1</v>
      </c>
      <c r="C578" s="30">
        <f t="shared" si="16"/>
        <v>1967</v>
      </c>
      <c r="D578" s="26">
        <f t="shared" si="17"/>
        <v>11</v>
      </c>
    </row>
    <row r="579" spans="1:4" ht="12" customHeight="1" x14ac:dyDescent="0.25">
      <c r="A579" s="28">
        <v>24837</v>
      </c>
      <c r="B579" s="29">
        <v>3.3</v>
      </c>
      <c r="C579" s="30">
        <f t="shared" si="16"/>
        <v>1967</v>
      </c>
      <c r="D579" s="26">
        <f t="shared" si="17"/>
        <v>12</v>
      </c>
    </row>
    <row r="580" spans="1:4" ht="12" customHeight="1" x14ac:dyDescent="0.25">
      <c r="A580" s="28">
        <v>24868</v>
      </c>
      <c r="B580" s="29">
        <v>0</v>
      </c>
      <c r="C580" s="30">
        <f t="shared" si="16"/>
        <v>1968</v>
      </c>
      <c r="D580" s="26">
        <f t="shared" si="17"/>
        <v>1</v>
      </c>
    </row>
    <row r="581" spans="1:4" ht="12" customHeight="1" x14ac:dyDescent="0.25">
      <c r="A581" s="28">
        <v>24897</v>
      </c>
      <c r="B581" s="29">
        <v>22.4</v>
      </c>
      <c r="C581" s="30">
        <f t="shared" si="16"/>
        <v>1968</v>
      </c>
      <c r="D581" s="26">
        <f t="shared" si="17"/>
        <v>2</v>
      </c>
    </row>
    <row r="582" spans="1:4" ht="12" customHeight="1" x14ac:dyDescent="0.25">
      <c r="A582" s="28">
        <v>24928</v>
      </c>
      <c r="B582" s="29">
        <v>25.4</v>
      </c>
      <c r="C582" s="30">
        <f t="shared" si="16"/>
        <v>1968</v>
      </c>
      <c r="D582" s="26">
        <f t="shared" si="17"/>
        <v>3</v>
      </c>
    </row>
    <row r="583" spans="1:4" ht="12" customHeight="1" x14ac:dyDescent="0.25">
      <c r="A583" s="28">
        <v>24958</v>
      </c>
      <c r="B583" s="29">
        <v>81.5</v>
      </c>
      <c r="C583" s="30">
        <f t="shared" si="16"/>
        <v>1968</v>
      </c>
      <c r="D583" s="26">
        <f t="shared" si="17"/>
        <v>4</v>
      </c>
    </row>
    <row r="584" spans="1:4" ht="12" customHeight="1" x14ac:dyDescent="0.25">
      <c r="A584" s="28">
        <v>24989</v>
      </c>
      <c r="B584" s="29">
        <v>283</v>
      </c>
      <c r="C584" s="30">
        <f t="shared" si="16"/>
        <v>1968</v>
      </c>
      <c r="D584" s="26">
        <f t="shared" si="17"/>
        <v>5</v>
      </c>
    </row>
    <row r="585" spans="1:4" ht="12" customHeight="1" x14ac:dyDescent="0.25">
      <c r="A585" s="28">
        <v>25019</v>
      </c>
      <c r="B585" s="29">
        <v>625.6</v>
      </c>
      <c r="C585" s="30">
        <f t="shared" si="16"/>
        <v>1968</v>
      </c>
      <c r="D585" s="26">
        <f t="shared" si="17"/>
        <v>6</v>
      </c>
    </row>
    <row r="586" spans="1:4" ht="12" customHeight="1" x14ac:dyDescent="0.25">
      <c r="A586" s="28">
        <v>25050</v>
      </c>
      <c r="B586" s="29">
        <v>397.5</v>
      </c>
      <c r="C586" s="30">
        <f t="shared" si="16"/>
        <v>1968</v>
      </c>
      <c r="D586" s="26">
        <f t="shared" si="17"/>
        <v>7</v>
      </c>
    </row>
    <row r="587" spans="1:4" ht="12" customHeight="1" x14ac:dyDescent="0.25">
      <c r="A587" s="28">
        <v>25081</v>
      </c>
      <c r="B587" s="29">
        <v>683</v>
      </c>
      <c r="C587" s="30">
        <f t="shared" si="16"/>
        <v>1968</v>
      </c>
      <c r="D587" s="26">
        <f t="shared" si="17"/>
        <v>8</v>
      </c>
    </row>
    <row r="588" spans="1:4" ht="12" customHeight="1" x14ac:dyDescent="0.25">
      <c r="A588" s="28">
        <v>25111</v>
      </c>
      <c r="B588" s="29">
        <v>863.6</v>
      </c>
      <c r="C588" s="30">
        <f t="shared" si="16"/>
        <v>1968</v>
      </c>
      <c r="D588" s="26">
        <f t="shared" si="17"/>
        <v>9</v>
      </c>
    </row>
    <row r="589" spans="1:4" ht="12" customHeight="1" x14ac:dyDescent="0.25">
      <c r="A589" s="28">
        <v>25142</v>
      </c>
      <c r="B589" s="29">
        <v>391.4</v>
      </c>
      <c r="C589" s="30">
        <f t="shared" si="16"/>
        <v>1968</v>
      </c>
      <c r="D589" s="26">
        <f t="shared" si="17"/>
        <v>10</v>
      </c>
    </row>
    <row r="590" spans="1:4" ht="12" customHeight="1" x14ac:dyDescent="0.25">
      <c r="A590" s="28">
        <v>25172</v>
      </c>
      <c r="B590" s="29">
        <v>156.69999999999999</v>
      </c>
      <c r="C590" s="30">
        <f t="shared" si="16"/>
        <v>1968</v>
      </c>
      <c r="D590" s="26">
        <f t="shared" si="17"/>
        <v>11</v>
      </c>
    </row>
    <row r="591" spans="1:4" ht="12" customHeight="1" x14ac:dyDescent="0.25">
      <c r="A591" s="28">
        <v>25203</v>
      </c>
      <c r="B591" s="29">
        <v>31.7</v>
      </c>
      <c r="C591" s="30">
        <f t="shared" si="16"/>
        <v>1968</v>
      </c>
      <c r="D591" s="26">
        <f t="shared" si="17"/>
        <v>12</v>
      </c>
    </row>
    <row r="592" spans="1:4" ht="12" customHeight="1" x14ac:dyDescent="0.25">
      <c r="A592" s="28">
        <v>25234</v>
      </c>
      <c r="B592" s="29">
        <v>1.3</v>
      </c>
      <c r="C592" s="30">
        <f t="shared" si="16"/>
        <v>1969</v>
      </c>
      <c r="D592" s="26">
        <f t="shared" si="17"/>
        <v>1</v>
      </c>
    </row>
    <row r="593" spans="1:4" ht="12" customHeight="1" x14ac:dyDescent="0.25">
      <c r="A593" s="28">
        <v>25262</v>
      </c>
      <c r="B593" s="29">
        <v>19</v>
      </c>
      <c r="C593" s="30">
        <f t="shared" ref="C593:C656" si="18">+YEAR(A593)</f>
        <v>1969</v>
      </c>
      <c r="D593" s="26">
        <f t="shared" ref="D593:D656" si="19">+MONTH(A593)</f>
        <v>2</v>
      </c>
    </row>
    <row r="594" spans="1:4" ht="12" customHeight="1" x14ac:dyDescent="0.25">
      <c r="A594" s="28">
        <v>25293</v>
      </c>
      <c r="B594" s="29">
        <v>59.2</v>
      </c>
      <c r="C594" s="30">
        <f t="shared" si="18"/>
        <v>1969</v>
      </c>
      <c r="D594" s="26">
        <f t="shared" si="19"/>
        <v>3</v>
      </c>
    </row>
    <row r="595" spans="1:4" ht="12" customHeight="1" x14ac:dyDescent="0.25">
      <c r="A595" s="28">
        <v>25323</v>
      </c>
      <c r="B595" s="29">
        <v>106.7</v>
      </c>
      <c r="C595" s="30">
        <f t="shared" si="18"/>
        <v>1969</v>
      </c>
      <c r="D595" s="26">
        <f t="shared" si="19"/>
        <v>4</v>
      </c>
    </row>
    <row r="596" spans="1:4" ht="12" customHeight="1" x14ac:dyDescent="0.25">
      <c r="A596" s="28">
        <v>25354</v>
      </c>
      <c r="B596" s="29">
        <v>180.1</v>
      </c>
      <c r="C596" s="30">
        <f t="shared" si="18"/>
        <v>1969</v>
      </c>
      <c r="D596" s="26">
        <f t="shared" si="19"/>
        <v>5</v>
      </c>
    </row>
    <row r="597" spans="1:4" ht="12" customHeight="1" x14ac:dyDescent="0.25">
      <c r="A597" s="28">
        <v>25384</v>
      </c>
      <c r="B597" s="29">
        <v>339.1</v>
      </c>
      <c r="C597" s="30">
        <f t="shared" si="18"/>
        <v>1969</v>
      </c>
      <c r="D597" s="26">
        <f t="shared" si="19"/>
        <v>6</v>
      </c>
    </row>
    <row r="598" spans="1:4" ht="12" customHeight="1" x14ac:dyDescent="0.25">
      <c r="A598" s="28">
        <v>25415</v>
      </c>
      <c r="B598" s="29">
        <v>542.29999999999995</v>
      </c>
      <c r="C598" s="30">
        <f t="shared" si="18"/>
        <v>1969</v>
      </c>
      <c r="D598" s="26">
        <f t="shared" si="19"/>
        <v>7</v>
      </c>
    </row>
    <row r="599" spans="1:4" ht="12" customHeight="1" x14ac:dyDescent="0.25">
      <c r="A599" s="28">
        <v>25446</v>
      </c>
      <c r="B599" s="29">
        <v>640.1</v>
      </c>
      <c r="C599" s="30">
        <f t="shared" si="18"/>
        <v>1969</v>
      </c>
      <c r="D599" s="26">
        <f t="shared" si="19"/>
        <v>8</v>
      </c>
    </row>
    <row r="600" spans="1:4" ht="12" customHeight="1" x14ac:dyDescent="0.25">
      <c r="A600" s="28">
        <v>25476</v>
      </c>
      <c r="B600" s="29">
        <v>649.70000000000005</v>
      </c>
      <c r="C600" s="30">
        <f t="shared" si="18"/>
        <v>1969</v>
      </c>
      <c r="D600" s="26">
        <f t="shared" si="19"/>
        <v>9</v>
      </c>
    </row>
    <row r="601" spans="1:4" ht="12" customHeight="1" x14ac:dyDescent="0.25">
      <c r="A601" s="28">
        <v>25507</v>
      </c>
      <c r="B601" s="29">
        <v>396.7</v>
      </c>
      <c r="C601" s="30">
        <f t="shared" si="18"/>
        <v>1969</v>
      </c>
      <c r="D601" s="26">
        <f t="shared" si="19"/>
        <v>10</v>
      </c>
    </row>
    <row r="602" spans="1:4" ht="12" customHeight="1" x14ac:dyDescent="0.25">
      <c r="A602" s="28">
        <v>25537</v>
      </c>
      <c r="B602" s="29">
        <v>173</v>
      </c>
      <c r="C602" s="30">
        <f t="shared" si="18"/>
        <v>1969</v>
      </c>
      <c r="D602" s="26">
        <f t="shared" si="19"/>
        <v>11</v>
      </c>
    </row>
    <row r="603" spans="1:4" ht="12" customHeight="1" x14ac:dyDescent="0.25">
      <c r="A603" s="28">
        <v>25568</v>
      </c>
      <c r="B603" s="29">
        <v>48</v>
      </c>
      <c r="C603" s="30">
        <f t="shared" si="18"/>
        <v>1969</v>
      </c>
      <c r="D603" s="26">
        <f t="shared" si="19"/>
        <v>12</v>
      </c>
    </row>
    <row r="604" spans="1:4" ht="12" customHeight="1" x14ac:dyDescent="0.25">
      <c r="A604" s="28">
        <v>25599</v>
      </c>
      <c r="B604" s="29">
        <v>0</v>
      </c>
      <c r="C604" s="30">
        <f t="shared" si="18"/>
        <v>1970</v>
      </c>
      <c r="D604" s="26">
        <f t="shared" si="19"/>
        <v>1</v>
      </c>
    </row>
    <row r="605" spans="1:4" ht="12" customHeight="1" x14ac:dyDescent="0.25">
      <c r="A605" s="28">
        <v>25627</v>
      </c>
      <c r="B605" s="29">
        <v>2.5</v>
      </c>
      <c r="C605" s="30">
        <f t="shared" si="18"/>
        <v>1970</v>
      </c>
      <c r="D605" s="26">
        <f t="shared" si="19"/>
        <v>2</v>
      </c>
    </row>
    <row r="606" spans="1:4" ht="12" customHeight="1" x14ac:dyDescent="0.25">
      <c r="A606" s="28">
        <v>25658</v>
      </c>
      <c r="B606" s="29">
        <v>40.4</v>
      </c>
      <c r="C606" s="30">
        <f t="shared" si="18"/>
        <v>1970</v>
      </c>
      <c r="D606" s="26">
        <f t="shared" si="19"/>
        <v>3</v>
      </c>
    </row>
    <row r="607" spans="1:4" ht="12" customHeight="1" x14ac:dyDescent="0.25">
      <c r="A607" s="28">
        <v>25688</v>
      </c>
      <c r="B607" s="29">
        <v>62.2</v>
      </c>
      <c r="C607" s="30">
        <f t="shared" si="18"/>
        <v>1970</v>
      </c>
      <c r="D607" s="26">
        <f t="shared" si="19"/>
        <v>4</v>
      </c>
    </row>
    <row r="608" spans="1:4" ht="12" customHeight="1" x14ac:dyDescent="0.25">
      <c r="A608" s="28">
        <v>25719</v>
      </c>
      <c r="B608" s="29">
        <v>265.2</v>
      </c>
      <c r="C608" s="30">
        <f t="shared" si="18"/>
        <v>1970</v>
      </c>
      <c r="D608" s="26">
        <f t="shared" si="19"/>
        <v>5</v>
      </c>
    </row>
    <row r="609" spans="1:4" ht="12" customHeight="1" x14ac:dyDescent="0.25">
      <c r="A609" s="28">
        <v>25749</v>
      </c>
      <c r="B609" s="29">
        <v>301.8</v>
      </c>
      <c r="C609" s="30">
        <f t="shared" si="18"/>
        <v>1970</v>
      </c>
      <c r="D609" s="26">
        <f t="shared" si="19"/>
        <v>6</v>
      </c>
    </row>
    <row r="610" spans="1:4" ht="12" customHeight="1" x14ac:dyDescent="0.25">
      <c r="A610" s="28">
        <v>25780</v>
      </c>
      <c r="B610" s="29">
        <v>782.3</v>
      </c>
      <c r="C610" s="30">
        <f t="shared" si="18"/>
        <v>1970</v>
      </c>
      <c r="D610" s="26">
        <f t="shared" si="19"/>
        <v>7</v>
      </c>
    </row>
    <row r="611" spans="1:4" ht="12" customHeight="1" x14ac:dyDescent="0.25">
      <c r="A611" s="28">
        <v>25811</v>
      </c>
      <c r="B611" s="29">
        <v>600.5</v>
      </c>
      <c r="C611" s="30">
        <f t="shared" si="18"/>
        <v>1970</v>
      </c>
      <c r="D611" s="26">
        <f t="shared" si="19"/>
        <v>8</v>
      </c>
    </row>
    <row r="612" spans="1:4" ht="12" customHeight="1" x14ac:dyDescent="0.25">
      <c r="A612" s="28">
        <v>25841</v>
      </c>
      <c r="B612" s="29">
        <v>500.1</v>
      </c>
      <c r="C612" s="30">
        <f t="shared" si="18"/>
        <v>1970</v>
      </c>
      <c r="D612" s="26">
        <f t="shared" si="19"/>
        <v>9</v>
      </c>
    </row>
    <row r="613" spans="1:4" ht="12" customHeight="1" x14ac:dyDescent="0.25">
      <c r="A613" s="28">
        <v>25872</v>
      </c>
      <c r="B613" s="29">
        <v>269.7</v>
      </c>
      <c r="C613" s="30">
        <f t="shared" si="18"/>
        <v>1970</v>
      </c>
      <c r="D613" s="26">
        <f t="shared" si="19"/>
        <v>10</v>
      </c>
    </row>
    <row r="614" spans="1:4" ht="12" customHeight="1" x14ac:dyDescent="0.25">
      <c r="A614" s="28">
        <v>25902</v>
      </c>
      <c r="B614" s="29">
        <v>199.1</v>
      </c>
      <c r="C614" s="30">
        <f t="shared" si="18"/>
        <v>1970</v>
      </c>
      <c r="D614" s="26">
        <f t="shared" si="19"/>
        <v>11</v>
      </c>
    </row>
    <row r="615" spans="1:4" ht="12" customHeight="1" x14ac:dyDescent="0.25">
      <c r="A615" s="28">
        <v>25933</v>
      </c>
      <c r="B615" s="29">
        <v>38.4</v>
      </c>
      <c r="C615" s="30">
        <f t="shared" si="18"/>
        <v>1970</v>
      </c>
      <c r="D615" s="26">
        <f t="shared" si="19"/>
        <v>12</v>
      </c>
    </row>
    <row r="616" spans="1:4" ht="12" customHeight="1" x14ac:dyDescent="0.25">
      <c r="A616" s="28">
        <v>25964</v>
      </c>
      <c r="B616" s="29">
        <v>0</v>
      </c>
      <c r="C616" s="30">
        <f t="shared" si="18"/>
        <v>1971</v>
      </c>
      <c r="D616" s="26">
        <f t="shared" si="19"/>
        <v>1</v>
      </c>
    </row>
    <row r="617" spans="1:4" ht="12" customHeight="1" x14ac:dyDescent="0.25">
      <c r="A617" s="28">
        <v>25992</v>
      </c>
      <c r="B617" s="29">
        <v>11.4</v>
      </c>
      <c r="C617" s="30">
        <f t="shared" si="18"/>
        <v>1971</v>
      </c>
      <c r="D617" s="26">
        <f t="shared" si="19"/>
        <v>2</v>
      </c>
    </row>
    <row r="618" spans="1:4" ht="12" customHeight="1" x14ac:dyDescent="0.25">
      <c r="A618" s="28">
        <v>26023</v>
      </c>
      <c r="B618" s="29">
        <v>3.6</v>
      </c>
      <c r="C618" s="30">
        <f t="shared" si="18"/>
        <v>1971</v>
      </c>
      <c r="D618" s="26">
        <f t="shared" si="19"/>
        <v>3</v>
      </c>
    </row>
    <row r="619" spans="1:4" ht="12" customHeight="1" x14ac:dyDescent="0.25">
      <c r="A619" s="28">
        <v>26053</v>
      </c>
      <c r="B619" s="29">
        <v>226.3</v>
      </c>
      <c r="C619" s="30">
        <f t="shared" si="18"/>
        <v>1971</v>
      </c>
      <c r="D619" s="26">
        <f t="shared" si="19"/>
        <v>4</v>
      </c>
    </row>
    <row r="620" spans="1:4" ht="12" customHeight="1" x14ac:dyDescent="0.25">
      <c r="A620" s="28">
        <v>26084</v>
      </c>
      <c r="B620" s="29">
        <v>170.9</v>
      </c>
      <c r="C620" s="30">
        <f t="shared" si="18"/>
        <v>1971</v>
      </c>
      <c r="D620" s="26">
        <f t="shared" si="19"/>
        <v>5</v>
      </c>
    </row>
    <row r="621" spans="1:4" ht="12" customHeight="1" x14ac:dyDescent="0.25">
      <c r="A621" s="28">
        <v>26114</v>
      </c>
      <c r="B621" s="29">
        <v>306.3</v>
      </c>
      <c r="C621" s="30">
        <f t="shared" si="18"/>
        <v>1971</v>
      </c>
      <c r="D621" s="26">
        <f t="shared" si="19"/>
        <v>6</v>
      </c>
    </row>
    <row r="622" spans="1:4" ht="12" customHeight="1" x14ac:dyDescent="0.25">
      <c r="A622" s="28">
        <v>26145</v>
      </c>
      <c r="B622" s="29">
        <v>229.9</v>
      </c>
      <c r="C622" s="30">
        <f t="shared" si="18"/>
        <v>1971</v>
      </c>
      <c r="D622" s="26">
        <f t="shared" si="19"/>
        <v>7</v>
      </c>
    </row>
    <row r="623" spans="1:4" ht="12" customHeight="1" x14ac:dyDescent="0.25">
      <c r="A623" s="28">
        <v>26176</v>
      </c>
      <c r="B623" s="29">
        <v>831.6</v>
      </c>
      <c r="C623" s="30">
        <f t="shared" si="18"/>
        <v>1971</v>
      </c>
      <c r="D623" s="26">
        <f t="shared" si="19"/>
        <v>8</v>
      </c>
    </row>
    <row r="624" spans="1:4" ht="12" customHeight="1" x14ac:dyDescent="0.25">
      <c r="A624" s="28">
        <v>26206</v>
      </c>
      <c r="B624" s="29">
        <v>568.70000000000005</v>
      </c>
      <c r="C624" s="30">
        <f t="shared" si="18"/>
        <v>1971</v>
      </c>
      <c r="D624" s="26">
        <f t="shared" si="19"/>
        <v>9</v>
      </c>
    </row>
    <row r="625" spans="1:4" ht="12" customHeight="1" x14ac:dyDescent="0.25">
      <c r="A625" s="28">
        <v>26237</v>
      </c>
      <c r="B625" s="29">
        <v>338.6</v>
      </c>
      <c r="C625" s="30">
        <f t="shared" si="18"/>
        <v>1971</v>
      </c>
      <c r="D625" s="26">
        <f t="shared" si="19"/>
        <v>10</v>
      </c>
    </row>
    <row r="626" spans="1:4" ht="12" customHeight="1" x14ac:dyDescent="0.25">
      <c r="A626" s="28">
        <v>26267</v>
      </c>
      <c r="B626" s="29">
        <v>222</v>
      </c>
      <c r="C626" s="30">
        <f t="shared" si="18"/>
        <v>1971</v>
      </c>
      <c r="D626" s="26">
        <f t="shared" si="19"/>
        <v>11</v>
      </c>
    </row>
    <row r="627" spans="1:4" ht="12" customHeight="1" x14ac:dyDescent="0.25">
      <c r="A627" s="28">
        <v>26298</v>
      </c>
      <c r="B627" s="29">
        <v>61</v>
      </c>
      <c r="C627" s="30">
        <f t="shared" si="18"/>
        <v>1971</v>
      </c>
      <c r="D627" s="26">
        <f t="shared" si="19"/>
        <v>12</v>
      </c>
    </row>
    <row r="628" spans="1:4" ht="12" customHeight="1" x14ac:dyDescent="0.25">
      <c r="A628" s="28">
        <v>26329</v>
      </c>
      <c r="B628" s="29">
        <v>0</v>
      </c>
      <c r="C628" s="30">
        <f t="shared" si="18"/>
        <v>1972</v>
      </c>
      <c r="D628" s="26">
        <f t="shared" si="19"/>
        <v>1</v>
      </c>
    </row>
    <row r="629" spans="1:4" ht="12" customHeight="1" x14ac:dyDescent="0.25">
      <c r="A629" s="28">
        <v>26358</v>
      </c>
      <c r="B629" s="29">
        <v>0</v>
      </c>
      <c r="C629" s="30">
        <f t="shared" si="18"/>
        <v>1972</v>
      </c>
      <c r="D629" s="26">
        <f t="shared" si="19"/>
        <v>2</v>
      </c>
    </row>
    <row r="630" spans="1:4" ht="12" customHeight="1" x14ac:dyDescent="0.25">
      <c r="A630" s="28">
        <v>26389</v>
      </c>
      <c r="B630" s="29">
        <v>46.2</v>
      </c>
      <c r="C630" s="30">
        <f t="shared" si="18"/>
        <v>1972</v>
      </c>
      <c r="D630" s="26">
        <f t="shared" si="19"/>
        <v>3</v>
      </c>
    </row>
    <row r="631" spans="1:4" ht="12" customHeight="1" x14ac:dyDescent="0.25">
      <c r="A631" s="28">
        <v>26419</v>
      </c>
      <c r="B631" s="29">
        <v>97.3</v>
      </c>
      <c r="C631" s="30">
        <f t="shared" si="18"/>
        <v>1972</v>
      </c>
      <c r="D631" s="26">
        <f t="shared" si="19"/>
        <v>4</v>
      </c>
    </row>
    <row r="632" spans="1:4" ht="12" customHeight="1" x14ac:dyDescent="0.25">
      <c r="A632" s="28">
        <v>26450</v>
      </c>
      <c r="B632" s="29">
        <v>223.3</v>
      </c>
      <c r="C632" s="30">
        <f t="shared" si="18"/>
        <v>1972</v>
      </c>
      <c r="D632" s="26">
        <f t="shared" si="19"/>
        <v>5</v>
      </c>
    </row>
    <row r="633" spans="1:4" ht="12" customHeight="1" x14ac:dyDescent="0.25">
      <c r="A633" s="28">
        <v>26480</v>
      </c>
      <c r="B633" s="29">
        <v>596.6</v>
      </c>
      <c r="C633" s="30">
        <f t="shared" si="18"/>
        <v>1972</v>
      </c>
      <c r="D633" s="26">
        <f t="shared" si="19"/>
        <v>6</v>
      </c>
    </row>
    <row r="634" spans="1:4" ht="12" customHeight="1" x14ac:dyDescent="0.25">
      <c r="A634" s="28">
        <v>26511</v>
      </c>
      <c r="B634" s="29">
        <v>544.6</v>
      </c>
      <c r="C634" s="30">
        <f t="shared" si="18"/>
        <v>1972</v>
      </c>
      <c r="D634" s="26">
        <f t="shared" si="19"/>
        <v>7</v>
      </c>
    </row>
    <row r="635" spans="1:4" ht="12" customHeight="1" x14ac:dyDescent="0.25">
      <c r="A635" s="28">
        <v>26542</v>
      </c>
      <c r="B635" s="29">
        <v>744.7</v>
      </c>
      <c r="C635" s="30">
        <f t="shared" si="18"/>
        <v>1972</v>
      </c>
      <c r="D635" s="26">
        <f t="shared" si="19"/>
        <v>8</v>
      </c>
    </row>
    <row r="636" spans="1:4" ht="12" customHeight="1" x14ac:dyDescent="0.25">
      <c r="A636" s="28">
        <v>26572</v>
      </c>
      <c r="B636" s="29">
        <v>360.7</v>
      </c>
      <c r="C636" s="30">
        <f t="shared" si="18"/>
        <v>1972</v>
      </c>
      <c r="D636" s="26">
        <f t="shared" si="19"/>
        <v>9</v>
      </c>
    </row>
    <row r="637" spans="1:4" ht="12" customHeight="1" x14ac:dyDescent="0.25">
      <c r="A637" s="28">
        <v>26603</v>
      </c>
      <c r="B637" s="29">
        <v>478.8</v>
      </c>
      <c r="C637" s="30">
        <f t="shared" si="18"/>
        <v>1972</v>
      </c>
      <c r="D637" s="26">
        <f t="shared" si="19"/>
        <v>10</v>
      </c>
    </row>
    <row r="638" spans="1:4" ht="12" customHeight="1" x14ac:dyDescent="0.25">
      <c r="A638" s="28">
        <v>26633</v>
      </c>
      <c r="B638" s="29">
        <v>4.0999999999999996</v>
      </c>
      <c r="C638" s="30">
        <f t="shared" si="18"/>
        <v>1972</v>
      </c>
      <c r="D638" s="26">
        <f t="shared" si="19"/>
        <v>11</v>
      </c>
    </row>
    <row r="639" spans="1:4" ht="12" customHeight="1" x14ac:dyDescent="0.25">
      <c r="A639" s="28">
        <v>26664</v>
      </c>
      <c r="B639" s="29">
        <v>0</v>
      </c>
      <c r="C639" s="30">
        <f t="shared" si="18"/>
        <v>1972</v>
      </c>
      <c r="D639" s="26">
        <f t="shared" si="19"/>
        <v>12</v>
      </c>
    </row>
    <row r="640" spans="1:4" ht="12" customHeight="1" x14ac:dyDescent="0.25">
      <c r="A640" s="28">
        <v>26695</v>
      </c>
      <c r="B640" s="29">
        <v>0</v>
      </c>
      <c r="C640" s="30">
        <f t="shared" si="18"/>
        <v>1973</v>
      </c>
      <c r="D640" s="26">
        <f t="shared" si="19"/>
        <v>1</v>
      </c>
    </row>
    <row r="641" spans="1:4" ht="12" customHeight="1" x14ac:dyDescent="0.25">
      <c r="A641" s="28">
        <v>26723</v>
      </c>
      <c r="B641" s="29">
        <v>0</v>
      </c>
      <c r="C641" s="30">
        <f t="shared" si="18"/>
        <v>1973</v>
      </c>
      <c r="D641" s="26">
        <f t="shared" si="19"/>
        <v>2</v>
      </c>
    </row>
    <row r="642" spans="1:4" ht="12" customHeight="1" x14ac:dyDescent="0.25">
      <c r="A642" s="28">
        <v>26754</v>
      </c>
      <c r="B642" s="29">
        <v>6.3</v>
      </c>
      <c r="C642" s="30">
        <f t="shared" si="18"/>
        <v>1973</v>
      </c>
      <c r="D642" s="26">
        <f t="shared" si="19"/>
        <v>3</v>
      </c>
    </row>
    <row r="643" spans="1:4" ht="12" customHeight="1" x14ac:dyDescent="0.25">
      <c r="A643" s="28">
        <v>26784</v>
      </c>
      <c r="B643" s="29">
        <v>52.6</v>
      </c>
      <c r="C643" s="30">
        <f t="shared" si="18"/>
        <v>1973</v>
      </c>
      <c r="D643" s="26">
        <f t="shared" si="19"/>
        <v>4</v>
      </c>
    </row>
    <row r="644" spans="1:4" ht="12" customHeight="1" x14ac:dyDescent="0.25">
      <c r="A644" s="28">
        <v>26815</v>
      </c>
      <c r="B644" s="29">
        <v>288.8</v>
      </c>
      <c r="C644" s="30">
        <f t="shared" si="18"/>
        <v>1973</v>
      </c>
      <c r="D644" s="26">
        <f t="shared" si="19"/>
        <v>5</v>
      </c>
    </row>
    <row r="645" spans="1:4" ht="12" customHeight="1" x14ac:dyDescent="0.25">
      <c r="A645" s="28">
        <v>26845</v>
      </c>
      <c r="B645" s="29">
        <v>342.9</v>
      </c>
      <c r="C645" s="30">
        <f t="shared" si="18"/>
        <v>1973</v>
      </c>
      <c r="D645" s="26">
        <f t="shared" si="19"/>
        <v>6</v>
      </c>
    </row>
    <row r="646" spans="1:4" ht="12" customHeight="1" x14ac:dyDescent="0.25">
      <c r="A646" s="28">
        <v>26876</v>
      </c>
      <c r="B646" s="29">
        <v>370.1</v>
      </c>
      <c r="C646" s="30">
        <f t="shared" si="18"/>
        <v>1973</v>
      </c>
      <c r="D646" s="26">
        <f t="shared" si="19"/>
        <v>7</v>
      </c>
    </row>
    <row r="647" spans="1:4" ht="12" customHeight="1" x14ac:dyDescent="0.25">
      <c r="A647" s="28">
        <v>26907</v>
      </c>
      <c r="B647" s="29">
        <v>635.29999999999995</v>
      </c>
      <c r="C647" s="30">
        <f t="shared" si="18"/>
        <v>1973</v>
      </c>
      <c r="D647" s="26">
        <f t="shared" si="19"/>
        <v>8</v>
      </c>
    </row>
    <row r="648" spans="1:4" ht="12" customHeight="1" x14ac:dyDescent="0.25">
      <c r="A648" s="28">
        <v>26937</v>
      </c>
      <c r="B648" s="29">
        <v>436.9</v>
      </c>
      <c r="C648" s="30">
        <f t="shared" si="18"/>
        <v>1973</v>
      </c>
      <c r="D648" s="26">
        <f t="shared" si="19"/>
        <v>9</v>
      </c>
    </row>
    <row r="649" spans="1:4" ht="12" customHeight="1" x14ac:dyDescent="0.25">
      <c r="A649" s="28">
        <v>26968</v>
      </c>
      <c r="B649" s="29">
        <v>517.70000000000005</v>
      </c>
      <c r="C649" s="30">
        <f t="shared" si="18"/>
        <v>1973</v>
      </c>
      <c r="D649" s="26">
        <f t="shared" si="19"/>
        <v>10</v>
      </c>
    </row>
    <row r="650" spans="1:4" ht="12" customHeight="1" x14ac:dyDescent="0.25">
      <c r="A650" s="28">
        <v>26998</v>
      </c>
      <c r="B650" s="29">
        <v>193.5</v>
      </c>
      <c r="C650" s="30">
        <f t="shared" si="18"/>
        <v>1973</v>
      </c>
      <c r="D650" s="26">
        <f t="shared" si="19"/>
        <v>11</v>
      </c>
    </row>
    <row r="651" spans="1:4" ht="12" customHeight="1" x14ac:dyDescent="0.25">
      <c r="A651" s="28">
        <v>27029</v>
      </c>
      <c r="B651" s="29">
        <v>3.6</v>
      </c>
      <c r="C651" s="30">
        <f t="shared" si="18"/>
        <v>1973</v>
      </c>
      <c r="D651" s="26">
        <f t="shared" si="19"/>
        <v>12</v>
      </c>
    </row>
    <row r="652" spans="1:4" ht="12" customHeight="1" x14ac:dyDescent="0.25">
      <c r="A652" s="28">
        <v>27060</v>
      </c>
      <c r="B652" s="29">
        <v>0</v>
      </c>
      <c r="C652" s="30">
        <f t="shared" si="18"/>
        <v>1974</v>
      </c>
      <c r="D652" s="26">
        <f t="shared" si="19"/>
        <v>1</v>
      </c>
    </row>
    <row r="653" spans="1:4" ht="12" customHeight="1" x14ac:dyDescent="0.25">
      <c r="A653" s="28">
        <v>27088</v>
      </c>
      <c r="B653" s="29">
        <v>0</v>
      </c>
      <c r="C653" s="30">
        <f t="shared" si="18"/>
        <v>1974</v>
      </c>
      <c r="D653" s="26">
        <f t="shared" si="19"/>
        <v>2</v>
      </c>
    </row>
    <row r="654" spans="1:4" ht="12" customHeight="1" x14ac:dyDescent="0.25">
      <c r="A654" s="28">
        <v>27119</v>
      </c>
      <c r="B654" s="29">
        <v>27.9</v>
      </c>
      <c r="C654" s="30">
        <f t="shared" si="18"/>
        <v>1974</v>
      </c>
      <c r="D654" s="26">
        <f t="shared" si="19"/>
        <v>3</v>
      </c>
    </row>
    <row r="655" spans="1:4" ht="12" customHeight="1" x14ac:dyDescent="0.25">
      <c r="A655" s="28">
        <v>27149</v>
      </c>
      <c r="B655" s="29">
        <v>81</v>
      </c>
      <c r="C655" s="30">
        <f t="shared" si="18"/>
        <v>1974</v>
      </c>
      <c r="D655" s="26">
        <f t="shared" si="19"/>
        <v>4</v>
      </c>
    </row>
    <row r="656" spans="1:4" ht="12" customHeight="1" x14ac:dyDescent="0.25">
      <c r="A656" s="28">
        <v>27180</v>
      </c>
      <c r="B656" s="29">
        <v>125.2</v>
      </c>
      <c r="C656" s="30">
        <f t="shared" si="18"/>
        <v>1974</v>
      </c>
      <c r="D656" s="26">
        <f t="shared" si="19"/>
        <v>5</v>
      </c>
    </row>
    <row r="657" spans="1:4" ht="12" customHeight="1" x14ac:dyDescent="0.25">
      <c r="A657" s="28">
        <v>27210</v>
      </c>
      <c r="B657" s="29">
        <v>336.8</v>
      </c>
      <c r="C657" s="30">
        <f t="shared" ref="C657:C710" si="20">+YEAR(A657)</f>
        <v>1974</v>
      </c>
      <c r="D657" s="26">
        <f t="shared" ref="D657:D710" si="21">+MONTH(A657)</f>
        <v>6</v>
      </c>
    </row>
    <row r="658" spans="1:4" ht="12" customHeight="1" x14ac:dyDescent="0.25">
      <c r="A658" s="28">
        <v>27241</v>
      </c>
      <c r="B658" s="29">
        <v>510.8</v>
      </c>
      <c r="C658" s="30">
        <f t="shared" si="20"/>
        <v>1974</v>
      </c>
      <c r="D658" s="26">
        <f t="shared" si="21"/>
        <v>7</v>
      </c>
    </row>
    <row r="659" spans="1:4" ht="12" customHeight="1" x14ac:dyDescent="0.25">
      <c r="A659" s="28">
        <v>27272</v>
      </c>
      <c r="B659" s="29">
        <v>426</v>
      </c>
      <c r="C659" s="30">
        <f t="shared" si="20"/>
        <v>1974</v>
      </c>
      <c r="D659" s="26">
        <f t="shared" si="21"/>
        <v>8</v>
      </c>
    </row>
    <row r="660" spans="1:4" ht="12" customHeight="1" x14ac:dyDescent="0.25">
      <c r="A660" s="28">
        <v>27302</v>
      </c>
      <c r="B660" s="29">
        <v>454.9</v>
      </c>
      <c r="C660" s="30">
        <f t="shared" si="20"/>
        <v>1974</v>
      </c>
      <c r="D660" s="26">
        <f t="shared" si="21"/>
        <v>9</v>
      </c>
    </row>
    <row r="661" spans="1:4" ht="12" customHeight="1" x14ac:dyDescent="0.25">
      <c r="A661" s="28">
        <v>27333</v>
      </c>
      <c r="B661" s="29">
        <v>474.7</v>
      </c>
      <c r="C661" s="30">
        <f t="shared" si="20"/>
        <v>1974</v>
      </c>
      <c r="D661" s="26">
        <f t="shared" si="21"/>
        <v>10</v>
      </c>
    </row>
    <row r="662" spans="1:4" ht="12" customHeight="1" x14ac:dyDescent="0.25">
      <c r="A662" s="28">
        <v>27363</v>
      </c>
      <c r="B662" s="29">
        <v>162.80000000000001</v>
      </c>
      <c r="C662" s="30">
        <f t="shared" si="20"/>
        <v>1974</v>
      </c>
      <c r="D662" s="26">
        <f t="shared" si="21"/>
        <v>11</v>
      </c>
    </row>
    <row r="663" spans="1:4" ht="12" customHeight="1" x14ac:dyDescent="0.25">
      <c r="A663" s="28">
        <v>27394</v>
      </c>
      <c r="B663" s="29">
        <v>0</v>
      </c>
      <c r="C663" s="30">
        <f t="shared" si="20"/>
        <v>1974</v>
      </c>
      <c r="D663" s="26">
        <f t="shared" si="21"/>
        <v>12</v>
      </c>
    </row>
    <row r="664" spans="1:4" ht="12" customHeight="1" x14ac:dyDescent="0.25">
      <c r="A664" s="28">
        <v>27425</v>
      </c>
      <c r="B664" s="29">
        <v>0</v>
      </c>
      <c r="C664" s="30">
        <f t="shared" si="20"/>
        <v>1975</v>
      </c>
      <c r="D664" s="26">
        <f t="shared" si="21"/>
        <v>1</v>
      </c>
    </row>
    <row r="665" spans="1:4" ht="12" customHeight="1" x14ac:dyDescent="0.25">
      <c r="A665" s="28">
        <v>27453</v>
      </c>
      <c r="B665" s="29">
        <v>0</v>
      </c>
      <c r="C665" s="30">
        <f t="shared" si="20"/>
        <v>1975</v>
      </c>
      <c r="D665" s="26">
        <f t="shared" si="21"/>
        <v>2</v>
      </c>
    </row>
    <row r="666" spans="1:4" ht="12" customHeight="1" x14ac:dyDescent="0.25">
      <c r="A666" s="28">
        <v>27484</v>
      </c>
      <c r="B666" s="29">
        <v>0</v>
      </c>
      <c r="C666" s="30">
        <f t="shared" si="20"/>
        <v>1975</v>
      </c>
      <c r="D666" s="26">
        <f t="shared" si="21"/>
        <v>3</v>
      </c>
    </row>
    <row r="667" spans="1:4" ht="12" customHeight="1" x14ac:dyDescent="0.25">
      <c r="A667" s="28">
        <v>27514</v>
      </c>
      <c r="B667" s="29">
        <v>116.8</v>
      </c>
      <c r="C667" s="30">
        <f t="shared" si="20"/>
        <v>1975</v>
      </c>
      <c r="D667" s="26">
        <f t="shared" si="21"/>
        <v>4</v>
      </c>
    </row>
    <row r="668" spans="1:4" ht="12" customHeight="1" x14ac:dyDescent="0.25">
      <c r="A668" s="28">
        <v>27545</v>
      </c>
      <c r="B668" s="29">
        <v>258.60000000000002</v>
      </c>
      <c r="C668" s="30">
        <f t="shared" si="20"/>
        <v>1975</v>
      </c>
      <c r="D668" s="26">
        <f t="shared" si="21"/>
        <v>5</v>
      </c>
    </row>
    <row r="669" spans="1:4" ht="12" customHeight="1" x14ac:dyDescent="0.25">
      <c r="A669" s="28">
        <v>27575</v>
      </c>
      <c r="B669" s="29">
        <v>342.6</v>
      </c>
      <c r="C669" s="30">
        <f t="shared" si="20"/>
        <v>1975</v>
      </c>
      <c r="D669" s="26">
        <f t="shared" si="21"/>
        <v>6</v>
      </c>
    </row>
    <row r="670" spans="1:4" ht="12" customHeight="1" x14ac:dyDescent="0.25">
      <c r="A670" s="28">
        <v>27606</v>
      </c>
      <c r="B670" s="29">
        <v>574</v>
      </c>
      <c r="C670" s="30">
        <f t="shared" si="20"/>
        <v>1975</v>
      </c>
      <c r="D670" s="26">
        <f t="shared" si="21"/>
        <v>7</v>
      </c>
    </row>
    <row r="671" spans="1:4" ht="12" customHeight="1" x14ac:dyDescent="0.25">
      <c r="A671" s="28">
        <v>27637</v>
      </c>
      <c r="B671" s="29">
        <v>656.1</v>
      </c>
      <c r="C671" s="30">
        <f t="shared" si="20"/>
        <v>1975</v>
      </c>
      <c r="D671" s="26">
        <f t="shared" si="21"/>
        <v>8</v>
      </c>
    </row>
    <row r="672" spans="1:4" ht="12" customHeight="1" x14ac:dyDescent="0.25">
      <c r="A672" s="28">
        <v>27667</v>
      </c>
      <c r="B672" s="29">
        <v>429</v>
      </c>
      <c r="C672" s="30">
        <f t="shared" si="20"/>
        <v>1975</v>
      </c>
      <c r="D672" s="26">
        <f t="shared" si="21"/>
        <v>9</v>
      </c>
    </row>
    <row r="673" spans="1:4" ht="12" customHeight="1" x14ac:dyDescent="0.25">
      <c r="A673" s="28">
        <v>27698</v>
      </c>
      <c r="B673" s="29">
        <v>448.8</v>
      </c>
      <c r="C673" s="30">
        <f t="shared" si="20"/>
        <v>1975</v>
      </c>
      <c r="D673" s="26">
        <f t="shared" si="21"/>
        <v>10</v>
      </c>
    </row>
    <row r="674" spans="1:4" ht="12" customHeight="1" x14ac:dyDescent="0.25">
      <c r="A674" s="28">
        <v>27728</v>
      </c>
      <c r="B674" s="29">
        <v>56.9</v>
      </c>
      <c r="C674" s="30">
        <f t="shared" si="20"/>
        <v>1975</v>
      </c>
      <c r="D674" s="26">
        <f t="shared" si="21"/>
        <v>11</v>
      </c>
    </row>
    <row r="675" spans="1:4" ht="12" customHeight="1" x14ac:dyDescent="0.25">
      <c r="A675" s="28">
        <v>27759</v>
      </c>
      <c r="B675" s="29">
        <v>33.5</v>
      </c>
      <c r="C675" s="30">
        <f t="shared" si="20"/>
        <v>1975</v>
      </c>
      <c r="D675" s="26">
        <f t="shared" si="21"/>
        <v>12</v>
      </c>
    </row>
    <row r="676" spans="1:4" ht="12" customHeight="1" x14ac:dyDescent="0.25">
      <c r="A676" s="28">
        <v>27790</v>
      </c>
      <c r="B676" s="29">
        <v>0</v>
      </c>
      <c r="C676" s="30">
        <f t="shared" si="20"/>
        <v>1976</v>
      </c>
      <c r="D676" s="26">
        <f t="shared" si="21"/>
        <v>1</v>
      </c>
    </row>
    <row r="677" spans="1:4" ht="12" customHeight="1" x14ac:dyDescent="0.25">
      <c r="A677" s="28">
        <v>27819</v>
      </c>
      <c r="B677" s="29">
        <v>10.4</v>
      </c>
      <c r="C677" s="30">
        <f t="shared" si="20"/>
        <v>1976</v>
      </c>
      <c r="D677" s="26">
        <f t="shared" si="21"/>
        <v>2</v>
      </c>
    </row>
    <row r="678" spans="1:4" ht="12" customHeight="1" x14ac:dyDescent="0.25">
      <c r="A678" s="28">
        <v>27850</v>
      </c>
      <c r="B678" s="29">
        <v>2.8</v>
      </c>
      <c r="C678" s="30">
        <f t="shared" si="20"/>
        <v>1976</v>
      </c>
      <c r="D678" s="26">
        <f t="shared" si="21"/>
        <v>3</v>
      </c>
    </row>
    <row r="679" spans="1:4" ht="12" customHeight="1" x14ac:dyDescent="0.25">
      <c r="A679" s="28">
        <v>27880</v>
      </c>
      <c r="B679" s="29">
        <v>139.19999999999999</v>
      </c>
      <c r="C679" s="30">
        <f t="shared" si="20"/>
        <v>1976</v>
      </c>
      <c r="D679" s="26">
        <f t="shared" si="21"/>
        <v>4</v>
      </c>
    </row>
    <row r="680" spans="1:4" ht="12" customHeight="1" x14ac:dyDescent="0.25">
      <c r="A680" s="28">
        <v>27911</v>
      </c>
      <c r="B680" s="29">
        <v>146.80000000000001</v>
      </c>
      <c r="C680" s="30">
        <f t="shared" si="20"/>
        <v>1976</v>
      </c>
      <c r="D680" s="26">
        <f t="shared" si="21"/>
        <v>5</v>
      </c>
    </row>
    <row r="681" spans="1:4" ht="12" customHeight="1" x14ac:dyDescent="0.25">
      <c r="A681" s="28">
        <v>27941</v>
      </c>
      <c r="B681" s="29">
        <v>598.4</v>
      </c>
      <c r="C681" s="30">
        <f t="shared" si="20"/>
        <v>1976</v>
      </c>
      <c r="D681" s="26">
        <f t="shared" si="21"/>
        <v>6</v>
      </c>
    </row>
    <row r="682" spans="1:4" ht="12" customHeight="1" x14ac:dyDescent="0.25">
      <c r="A682" s="28">
        <v>27972</v>
      </c>
      <c r="B682" s="29">
        <v>386.8</v>
      </c>
      <c r="C682" s="30">
        <f t="shared" si="20"/>
        <v>1976</v>
      </c>
      <c r="D682" s="26">
        <f t="shared" si="21"/>
        <v>7</v>
      </c>
    </row>
    <row r="683" spans="1:4" ht="12" customHeight="1" x14ac:dyDescent="0.25">
      <c r="A683" s="28">
        <v>28003</v>
      </c>
      <c r="B683" s="29">
        <v>314.2</v>
      </c>
      <c r="C683" s="30">
        <f t="shared" si="20"/>
        <v>1976</v>
      </c>
      <c r="D683" s="26">
        <f t="shared" si="21"/>
        <v>8</v>
      </c>
    </row>
    <row r="684" spans="1:4" ht="12" customHeight="1" x14ac:dyDescent="0.25">
      <c r="A684" s="28">
        <v>28033</v>
      </c>
      <c r="B684" s="29">
        <v>585.5</v>
      </c>
      <c r="C684" s="30">
        <f t="shared" si="20"/>
        <v>1976</v>
      </c>
      <c r="D684" s="26">
        <f t="shared" si="21"/>
        <v>9</v>
      </c>
    </row>
    <row r="685" spans="1:4" ht="12" customHeight="1" x14ac:dyDescent="0.25">
      <c r="A685" s="28">
        <v>28064</v>
      </c>
      <c r="B685" s="29">
        <v>532.4</v>
      </c>
      <c r="C685" s="30">
        <f t="shared" si="20"/>
        <v>1976</v>
      </c>
      <c r="D685" s="26">
        <f t="shared" si="21"/>
        <v>10</v>
      </c>
    </row>
    <row r="686" spans="1:4" ht="12" customHeight="1" x14ac:dyDescent="0.25">
      <c r="A686" s="28">
        <v>28094</v>
      </c>
      <c r="B686" s="29">
        <v>207.5</v>
      </c>
      <c r="C686" s="30">
        <f t="shared" si="20"/>
        <v>1976</v>
      </c>
      <c r="D686" s="26">
        <f t="shared" si="21"/>
        <v>11</v>
      </c>
    </row>
    <row r="687" spans="1:4" ht="12" customHeight="1" x14ac:dyDescent="0.25">
      <c r="A687" s="28">
        <v>28125</v>
      </c>
      <c r="B687" s="29">
        <v>27.4</v>
      </c>
      <c r="C687" s="30">
        <f t="shared" si="20"/>
        <v>1976</v>
      </c>
      <c r="D687" s="26">
        <f t="shared" si="21"/>
        <v>12</v>
      </c>
    </row>
    <row r="688" spans="1:4" ht="12" customHeight="1" x14ac:dyDescent="0.25">
      <c r="A688" s="28">
        <v>28156</v>
      </c>
      <c r="B688" s="29">
        <v>0</v>
      </c>
      <c r="C688" s="30">
        <f t="shared" si="20"/>
        <v>1977</v>
      </c>
      <c r="D688" s="26">
        <f t="shared" si="21"/>
        <v>1</v>
      </c>
    </row>
    <row r="689" spans="1:4" ht="12" customHeight="1" x14ac:dyDescent="0.25">
      <c r="A689" s="28">
        <v>28184</v>
      </c>
      <c r="B689" s="29">
        <v>0</v>
      </c>
      <c r="C689" s="30">
        <f t="shared" si="20"/>
        <v>1977</v>
      </c>
      <c r="D689" s="26">
        <f t="shared" si="21"/>
        <v>2</v>
      </c>
    </row>
    <row r="690" spans="1:4" ht="12" customHeight="1" x14ac:dyDescent="0.25">
      <c r="A690" s="28">
        <v>28215</v>
      </c>
      <c r="B690" s="29">
        <v>4.3</v>
      </c>
      <c r="C690" s="30">
        <f t="shared" si="20"/>
        <v>1977</v>
      </c>
      <c r="D690" s="26">
        <f t="shared" si="21"/>
        <v>3</v>
      </c>
    </row>
    <row r="691" spans="1:4" ht="12" customHeight="1" x14ac:dyDescent="0.25">
      <c r="A691" s="28">
        <v>28245</v>
      </c>
      <c r="B691" s="29">
        <v>48</v>
      </c>
      <c r="C691" s="30">
        <f t="shared" si="20"/>
        <v>1977</v>
      </c>
      <c r="D691" s="26">
        <f t="shared" si="21"/>
        <v>4</v>
      </c>
    </row>
    <row r="692" spans="1:4" ht="12" customHeight="1" x14ac:dyDescent="0.25">
      <c r="A692" s="28">
        <v>28276</v>
      </c>
      <c r="B692" s="29">
        <v>207.3</v>
      </c>
      <c r="C692" s="30">
        <f t="shared" si="20"/>
        <v>1977</v>
      </c>
      <c r="D692" s="26">
        <f t="shared" si="21"/>
        <v>5</v>
      </c>
    </row>
    <row r="693" spans="1:4" ht="12" customHeight="1" x14ac:dyDescent="0.25">
      <c r="A693" s="28">
        <v>28306</v>
      </c>
      <c r="B693" s="29">
        <v>496.3</v>
      </c>
      <c r="C693" s="30">
        <f t="shared" si="20"/>
        <v>1977</v>
      </c>
      <c r="D693" s="26">
        <f t="shared" si="21"/>
        <v>6</v>
      </c>
    </row>
    <row r="694" spans="1:4" ht="12" customHeight="1" x14ac:dyDescent="0.25">
      <c r="A694" s="28">
        <v>28337</v>
      </c>
      <c r="B694" s="29">
        <v>531.6</v>
      </c>
      <c r="C694" s="30">
        <f t="shared" si="20"/>
        <v>1977</v>
      </c>
      <c r="D694" s="26">
        <f t="shared" si="21"/>
        <v>7</v>
      </c>
    </row>
    <row r="695" spans="1:4" ht="12" customHeight="1" x14ac:dyDescent="0.25">
      <c r="A695" s="28">
        <v>28368</v>
      </c>
      <c r="B695" s="29">
        <v>479</v>
      </c>
      <c r="C695" s="30">
        <f t="shared" si="20"/>
        <v>1977</v>
      </c>
      <c r="D695" s="26">
        <f t="shared" si="21"/>
        <v>8</v>
      </c>
    </row>
    <row r="696" spans="1:4" ht="12" customHeight="1" x14ac:dyDescent="0.25">
      <c r="A696" s="28">
        <v>28398</v>
      </c>
      <c r="B696" s="29">
        <v>745.2</v>
      </c>
      <c r="C696" s="30">
        <f t="shared" si="20"/>
        <v>1977</v>
      </c>
      <c r="D696" s="26">
        <f t="shared" si="21"/>
        <v>9</v>
      </c>
    </row>
    <row r="697" spans="1:4" ht="12" customHeight="1" x14ac:dyDescent="0.25">
      <c r="A697" s="28">
        <v>28429</v>
      </c>
      <c r="B697" s="29">
        <v>425.2</v>
      </c>
      <c r="C697" s="30">
        <f t="shared" si="20"/>
        <v>1977</v>
      </c>
      <c r="D697" s="26">
        <f t="shared" si="21"/>
        <v>10</v>
      </c>
    </row>
    <row r="698" spans="1:4" ht="12" customHeight="1" x14ac:dyDescent="0.25">
      <c r="A698" s="28">
        <v>28459</v>
      </c>
      <c r="B698" s="29">
        <v>36.799999999999997</v>
      </c>
      <c r="C698" s="30">
        <f t="shared" si="20"/>
        <v>1977</v>
      </c>
      <c r="D698" s="26">
        <f t="shared" si="21"/>
        <v>11</v>
      </c>
    </row>
    <row r="699" spans="1:4" ht="12" customHeight="1" x14ac:dyDescent="0.25">
      <c r="A699" s="28">
        <v>28490</v>
      </c>
      <c r="B699" s="29">
        <v>2.5</v>
      </c>
      <c r="C699" s="30">
        <f t="shared" si="20"/>
        <v>1977</v>
      </c>
      <c r="D699" s="26">
        <f t="shared" si="21"/>
        <v>12</v>
      </c>
    </row>
    <row r="700" spans="1:4" ht="12" customHeight="1" x14ac:dyDescent="0.25">
      <c r="A700" s="28">
        <v>28521</v>
      </c>
      <c r="B700" s="29">
        <v>9.4</v>
      </c>
      <c r="C700" s="30">
        <f t="shared" si="20"/>
        <v>1978</v>
      </c>
      <c r="D700" s="26">
        <f t="shared" si="21"/>
        <v>1</v>
      </c>
    </row>
    <row r="701" spans="1:4" ht="12" customHeight="1" x14ac:dyDescent="0.25">
      <c r="A701" s="28">
        <v>28549</v>
      </c>
      <c r="B701" s="29">
        <v>58.4</v>
      </c>
      <c r="C701" s="30">
        <f t="shared" si="20"/>
        <v>1978</v>
      </c>
      <c r="D701" s="26">
        <f t="shared" si="21"/>
        <v>2</v>
      </c>
    </row>
    <row r="702" spans="1:4" ht="12" customHeight="1" x14ac:dyDescent="0.25">
      <c r="A702" s="28">
        <v>28580</v>
      </c>
      <c r="B702" s="29">
        <v>11.2</v>
      </c>
      <c r="C702" s="30">
        <f t="shared" si="20"/>
        <v>1978</v>
      </c>
      <c r="D702" s="26">
        <f t="shared" si="21"/>
        <v>3</v>
      </c>
    </row>
    <row r="703" spans="1:4" ht="12" customHeight="1" x14ac:dyDescent="0.25">
      <c r="A703" s="28">
        <v>28610</v>
      </c>
      <c r="B703" s="29">
        <v>155.4</v>
      </c>
      <c r="C703" s="30">
        <f t="shared" si="20"/>
        <v>1978</v>
      </c>
      <c r="D703" s="26">
        <f t="shared" si="21"/>
        <v>4</v>
      </c>
    </row>
    <row r="704" spans="1:4" ht="12" customHeight="1" x14ac:dyDescent="0.25">
      <c r="A704" s="28">
        <v>28641</v>
      </c>
      <c r="B704" s="29">
        <v>279.39999999999998</v>
      </c>
      <c r="C704" s="30">
        <f t="shared" si="20"/>
        <v>1978</v>
      </c>
      <c r="D704" s="26">
        <f t="shared" si="21"/>
        <v>5</v>
      </c>
    </row>
    <row r="705" spans="1:4" ht="12" customHeight="1" x14ac:dyDescent="0.25">
      <c r="A705" s="28">
        <v>28671</v>
      </c>
      <c r="B705" s="29">
        <v>377.2</v>
      </c>
      <c r="C705" s="30">
        <f t="shared" si="20"/>
        <v>1978</v>
      </c>
      <c r="D705" s="26">
        <f t="shared" si="21"/>
        <v>6</v>
      </c>
    </row>
    <row r="706" spans="1:4" ht="12" customHeight="1" x14ac:dyDescent="0.25">
      <c r="A706" s="28">
        <v>28702</v>
      </c>
      <c r="B706" s="29">
        <v>474.7</v>
      </c>
      <c r="C706" s="30">
        <f t="shared" si="20"/>
        <v>1978</v>
      </c>
      <c r="D706" s="26">
        <f t="shared" si="21"/>
        <v>7</v>
      </c>
    </row>
    <row r="707" spans="1:4" ht="12" customHeight="1" x14ac:dyDescent="0.25">
      <c r="A707" s="28">
        <v>28733</v>
      </c>
      <c r="B707" s="29">
        <v>596.9</v>
      </c>
      <c r="C707" s="30">
        <f t="shared" si="20"/>
        <v>1978</v>
      </c>
      <c r="D707" s="26">
        <f t="shared" si="21"/>
        <v>8</v>
      </c>
    </row>
    <row r="708" spans="1:4" ht="12" customHeight="1" x14ac:dyDescent="0.25">
      <c r="A708" s="28">
        <v>28763</v>
      </c>
      <c r="B708" s="29">
        <v>591.79999999999995</v>
      </c>
      <c r="C708" s="30">
        <f t="shared" si="20"/>
        <v>1978</v>
      </c>
      <c r="D708" s="26">
        <f t="shared" si="21"/>
        <v>9</v>
      </c>
    </row>
    <row r="709" spans="1:4" ht="12" customHeight="1" x14ac:dyDescent="0.25">
      <c r="A709" s="28">
        <v>28794</v>
      </c>
      <c r="B709" s="29">
        <v>442.2</v>
      </c>
      <c r="C709" s="30">
        <f t="shared" si="20"/>
        <v>1978</v>
      </c>
      <c r="D709" s="26">
        <f t="shared" si="21"/>
        <v>10</v>
      </c>
    </row>
    <row r="710" spans="1:4" ht="12" customHeight="1" x14ac:dyDescent="0.25">
      <c r="A710" s="28">
        <v>28824</v>
      </c>
      <c r="B710" s="29">
        <v>170.2</v>
      </c>
      <c r="C710" s="30">
        <f t="shared" si="20"/>
        <v>1978</v>
      </c>
      <c r="D710" s="26">
        <f t="shared" si="21"/>
        <v>11</v>
      </c>
    </row>
    <row r="711" spans="1:4" ht="12" customHeight="1" x14ac:dyDescent="0.25">
      <c r="B711" s="17"/>
      <c r="C711" s="29"/>
    </row>
    <row r="712" spans="1:4" ht="12" customHeight="1" x14ac:dyDescent="0.25">
      <c r="B712" s="17"/>
      <c r="C712" s="29"/>
    </row>
    <row r="713" spans="1:4" ht="12" customHeight="1" x14ac:dyDescent="0.25">
      <c r="B713" s="17"/>
      <c r="C713" s="29"/>
    </row>
    <row r="714" spans="1:4" ht="12" customHeight="1" x14ac:dyDescent="0.25">
      <c r="B714" s="17"/>
      <c r="C714" s="29"/>
    </row>
    <row r="715" spans="1:4" ht="12" customHeight="1" x14ac:dyDescent="0.25">
      <c r="B715" s="17"/>
      <c r="C715" s="29"/>
    </row>
    <row r="716" spans="1:4" ht="12" customHeight="1" x14ac:dyDescent="0.25">
      <c r="B716" s="17"/>
      <c r="C716" s="29"/>
    </row>
    <row r="717" spans="1:4" ht="12" customHeight="1" x14ac:dyDescent="0.25">
      <c r="B717" s="17"/>
      <c r="C717" s="29"/>
    </row>
    <row r="718" spans="1:4" ht="12" customHeight="1" x14ac:dyDescent="0.25">
      <c r="B718" s="17"/>
      <c r="C718" s="29"/>
    </row>
    <row r="719" spans="1:4" ht="12" customHeight="1" x14ac:dyDescent="0.25">
      <c r="B719" s="17"/>
      <c r="C719" s="29"/>
    </row>
    <row r="720" spans="1:4" ht="12" customHeight="1" x14ac:dyDescent="0.25">
      <c r="B720" s="17"/>
      <c r="C720" s="29"/>
    </row>
    <row r="721" spans="2:3" ht="12" customHeight="1" x14ac:dyDescent="0.25">
      <c r="B721" s="17"/>
      <c r="C721" s="29"/>
    </row>
    <row r="722" spans="2:3" ht="12" customHeight="1" x14ac:dyDescent="0.25">
      <c r="B722" s="17"/>
      <c r="C722" s="29"/>
    </row>
    <row r="723" spans="2:3" ht="12" customHeight="1" x14ac:dyDescent="0.25">
      <c r="B723" s="17"/>
      <c r="C723" s="29"/>
    </row>
    <row r="724" spans="2:3" ht="12" customHeight="1" x14ac:dyDescent="0.25">
      <c r="B724" s="17"/>
      <c r="C724" s="29"/>
    </row>
    <row r="725" spans="2:3" ht="12" customHeight="1" x14ac:dyDescent="0.25">
      <c r="B725" s="17"/>
      <c r="C725" s="29"/>
    </row>
    <row r="726" spans="2:3" ht="12" customHeight="1" x14ac:dyDescent="0.25">
      <c r="B726" s="17"/>
      <c r="C726" s="29"/>
    </row>
    <row r="727" spans="2:3" ht="12" customHeight="1" x14ac:dyDescent="0.25">
      <c r="B727" s="17"/>
      <c r="C727" s="29"/>
    </row>
    <row r="728" spans="2:3" ht="12" customHeight="1" x14ac:dyDescent="0.25">
      <c r="B728" s="17"/>
      <c r="C728" s="29"/>
    </row>
    <row r="729" spans="2:3" ht="12" customHeight="1" x14ac:dyDescent="0.25">
      <c r="B729" s="17"/>
      <c r="C729" s="29"/>
    </row>
    <row r="730" spans="2:3" ht="12" customHeight="1" x14ac:dyDescent="0.25">
      <c r="B730" s="17"/>
      <c r="C730" s="29"/>
    </row>
    <row r="731" spans="2:3" ht="12" customHeight="1" x14ac:dyDescent="0.25">
      <c r="B731" s="17"/>
      <c r="C731" s="29"/>
    </row>
    <row r="732" spans="2:3" ht="12" customHeight="1" x14ac:dyDescent="0.25">
      <c r="B732" s="17"/>
      <c r="C732" s="29"/>
    </row>
    <row r="733" spans="2:3" ht="12" customHeight="1" x14ac:dyDescent="0.25">
      <c r="B733" s="17"/>
      <c r="C733" s="29"/>
    </row>
    <row r="734" spans="2:3" ht="12" customHeight="1" x14ac:dyDescent="0.25">
      <c r="B734" s="17"/>
      <c r="C734" s="29"/>
    </row>
    <row r="735" spans="2:3" ht="12" customHeight="1" x14ac:dyDescent="0.25">
      <c r="B735" s="17"/>
      <c r="C735" s="29"/>
    </row>
    <row r="736" spans="2:3" ht="12" customHeight="1" x14ac:dyDescent="0.25">
      <c r="B736" s="17"/>
      <c r="C736" s="29"/>
    </row>
    <row r="737" spans="2:3" ht="12" customHeight="1" x14ac:dyDescent="0.25">
      <c r="B737" s="17"/>
      <c r="C737" s="29"/>
    </row>
    <row r="738" spans="2:3" ht="12" customHeight="1" x14ac:dyDescent="0.25">
      <c r="B738" s="17"/>
      <c r="C738" s="29"/>
    </row>
    <row r="739" spans="2:3" ht="12" customHeight="1" x14ac:dyDescent="0.25">
      <c r="B739" s="17"/>
      <c r="C739" s="29"/>
    </row>
    <row r="740" spans="2:3" ht="12" customHeight="1" x14ac:dyDescent="0.25">
      <c r="B740" s="17"/>
      <c r="C740" s="29"/>
    </row>
    <row r="741" spans="2:3" ht="12" customHeight="1" x14ac:dyDescent="0.25">
      <c r="B741" s="17"/>
      <c r="C741" s="29"/>
    </row>
    <row r="742" spans="2:3" ht="12" customHeight="1" x14ac:dyDescent="0.25">
      <c r="B742" s="17"/>
      <c r="C742" s="29"/>
    </row>
    <row r="743" spans="2:3" ht="12" customHeight="1" x14ac:dyDescent="0.25">
      <c r="B743" s="17"/>
      <c r="C743" s="29"/>
    </row>
    <row r="744" spans="2:3" ht="12" customHeight="1" x14ac:dyDescent="0.25">
      <c r="B744" s="17"/>
      <c r="C744" s="29"/>
    </row>
    <row r="745" spans="2:3" ht="12" customHeight="1" x14ac:dyDescent="0.25">
      <c r="B745" s="17"/>
      <c r="C745" s="29"/>
    </row>
    <row r="746" spans="2:3" ht="12" customHeight="1" x14ac:dyDescent="0.25">
      <c r="B746" s="17"/>
      <c r="C746" s="29"/>
    </row>
    <row r="747" spans="2:3" ht="12" customHeight="1" x14ac:dyDescent="0.25">
      <c r="B747" s="17"/>
      <c r="C747" s="29"/>
    </row>
    <row r="748" spans="2:3" ht="12" customHeight="1" x14ac:dyDescent="0.25">
      <c r="B748" s="17"/>
      <c r="C748" s="29"/>
    </row>
    <row r="749" spans="2:3" ht="12" customHeight="1" x14ac:dyDescent="0.25">
      <c r="B749" s="17"/>
      <c r="C749" s="29"/>
    </row>
    <row r="750" spans="2:3" ht="12" customHeight="1" x14ac:dyDescent="0.25">
      <c r="B750" s="17"/>
      <c r="C750" s="29"/>
    </row>
    <row r="751" spans="2:3" ht="12" customHeight="1" x14ac:dyDescent="0.25">
      <c r="B751" s="17"/>
      <c r="C751" s="29"/>
    </row>
    <row r="752" spans="2:3" ht="12" customHeight="1" x14ac:dyDescent="0.25">
      <c r="B752" s="17"/>
      <c r="C752" s="29"/>
    </row>
    <row r="753" spans="2:3" ht="12" customHeight="1" x14ac:dyDescent="0.25">
      <c r="B753" s="17"/>
      <c r="C753" s="29"/>
    </row>
    <row r="754" spans="2:3" ht="12" customHeight="1" x14ac:dyDescent="0.25">
      <c r="B754" s="17"/>
      <c r="C754" s="29"/>
    </row>
    <row r="755" spans="2:3" ht="12" customHeight="1" x14ac:dyDescent="0.25">
      <c r="B755" s="17"/>
      <c r="C755" s="29"/>
    </row>
    <row r="756" spans="2:3" ht="12" customHeight="1" x14ac:dyDescent="0.25">
      <c r="B756" s="17"/>
      <c r="C756" s="29"/>
    </row>
    <row r="757" spans="2:3" ht="12" customHeight="1" x14ac:dyDescent="0.25">
      <c r="B757" s="17"/>
      <c r="C757" s="29"/>
    </row>
    <row r="758" spans="2:3" ht="12" customHeight="1" x14ac:dyDescent="0.25">
      <c r="B758" s="17"/>
      <c r="C758" s="29"/>
    </row>
    <row r="759" spans="2:3" ht="12" customHeight="1" x14ac:dyDescent="0.25">
      <c r="B759" s="17"/>
      <c r="C759" s="29"/>
    </row>
    <row r="760" spans="2:3" ht="12" customHeight="1" x14ac:dyDescent="0.25">
      <c r="B760" s="17"/>
      <c r="C760" s="29"/>
    </row>
    <row r="761" spans="2:3" ht="12" customHeight="1" x14ac:dyDescent="0.25">
      <c r="B761" s="17"/>
      <c r="C761" s="29"/>
    </row>
    <row r="762" spans="2:3" ht="12" customHeight="1" x14ac:dyDescent="0.25">
      <c r="B762" s="17"/>
      <c r="C762" s="29"/>
    </row>
    <row r="763" spans="2:3" ht="12" customHeight="1" x14ac:dyDescent="0.25">
      <c r="B763" s="17"/>
      <c r="C763" s="29"/>
    </row>
    <row r="764" spans="2:3" ht="12" customHeight="1" x14ac:dyDescent="0.25">
      <c r="B764" s="17"/>
      <c r="C764" s="29"/>
    </row>
    <row r="765" spans="2:3" ht="12" customHeight="1" x14ac:dyDescent="0.25">
      <c r="B765" s="17"/>
      <c r="C765" s="29"/>
    </row>
    <row r="766" spans="2:3" ht="12" customHeight="1" x14ac:dyDescent="0.25">
      <c r="B766" s="17"/>
      <c r="C766" s="29"/>
    </row>
    <row r="767" spans="2:3" ht="12" customHeight="1" x14ac:dyDescent="0.25">
      <c r="B767" s="17"/>
      <c r="C767" s="29"/>
    </row>
    <row r="768" spans="2:3" ht="12" customHeight="1" x14ac:dyDescent="0.25">
      <c r="B768" s="17"/>
      <c r="C768" s="29"/>
    </row>
    <row r="769" spans="2:3" ht="12" customHeight="1" x14ac:dyDescent="0.25">
      <c r="B769" s="17"/>
      <c r="C769" s="29"/>
    </row>
    <row r="770" spans="2:3" ht="12" customHeight="1" x14ac:dyDescent="0.25">
      <c r="B770" s="17"/>
      <c r="C770" s="29"/>
    </row>
    <row r="771" spans="2:3" ht="12" customHeight="1" x14ac:dyDescent="0.25">
      <c r="B771" s="17"/>
      <c r="C771" s="29"/>
    </row>
    <row r="772" spans="2:3" ht="12" customHeight="1" x14ac:dyDescent="0.25">
      <c r="B772" s="17"/>
      <c r="C772" s="29"/>
    </row>
    <row r="773" spans="2:3" ht="12" customHeight="1" x14ac:dyDescent="0.25">
      <c r="B773" s="17"/>
      <c r="C773" s="29"/>
    </row>
    <row r="774" spans="2:3" ht="12" customHeight="1" x14ac:dyDescent="0.25">
      <c r="B774" s="17"/>
      <c r="C774" s="29"/>
    </row>
    <row r="775" spans="2:3" ht="12" customHeight="1" x14ac:dyDescent="0.25">
      <c r="B775" s="17"/>
      <c r="C775" s="29"/>
    </row>
    <row r="776" spans="2:3" ht="12" customHeight="1" x14ac:dyDescent="0.25">
      <c r="B776" s="17"/>
      <c r="C776" s="29"/>
    </row>
    <row r="777" spans="2:3" ht="12" customHeight="1" x14ac:dyDescent="0.25">
      <c r="B777" s="17"/>
      <c r="C777" s="29"/>
    </row>
    <row r="778" spans="2:3" ht="12" customHeight="1" x14ac:dyDescent="0.25">
      <c r="B778" s="17"/>
      <c r="C778" s="29"/>
    </row>
    <row r="779" spans="2:3" ht="12" customHeight="1" x14ac:dyDescent="0.25">
      <c r="B779" s="17"/>
      <c r="C779" s="29"/>
    </row>
    <row r="780" spans="2:3" ht="12" customHeight="1" x14ac:dyDescent="0.25">
      <c r="B780" s="17"/>
      <c r="C780" s="29"/>
    </row>
    <row r="781" spans="2:3" ht="12" customHeight="1" x14ac:dyDescent="0.25">
      <c r="B781" s="17"/>
      <c r="C781" s="29"/>
    </row>
    <row r="782" spans="2:3" ht="12" customHeight="1" x14ac:dyDescent="0.25">
      <c r="B782" s="17"/>
      <c r="C782" s="29"/>
    </row>
    <row r="783" spans="2:3" ht="12" customHeight="1" x14ac:dyDescent="0.25">
      <c r="B783" s="17"/>
      <c r="C783" s="29"/>
    </row>
    <row r="784" spans="2:3" ht="12" customHeight="1" x14ac:dyDescent="0.25">
      <c r="B784" s="17"/>
      <c r="C784" s="29"/>
    </row>
    <row r="785" spans="2:3" ht="12" customHeight="1" x14ac:dyDescent="0.25">
      <c r="B785" s="17"/>
      <c r="C785" s="29"/>
    </row>
    <row r="786" spans="2:3" ht="12" customHeight="1" x14ac:dyDescent="0.25">
      <c r="B786" s="17"/>
      <c r="C786" s="29"/>
    </row>
    <row r="787" spans="2:3" ht="12" customHeight="1" x14ac:dyDescent="0.25">
      <c r="B787" s="17"/>
      <c r="C787" s="29"/>
    </row>
    <row r="788" spans="2:3" ht="12" customHeight="1" x14ac:dyDescent="0.25">
      <c r="B788" s="17"/>
      <c r="C788" s="29"/>
    </row>
    <row r="789" spans="2:3" ht="12" customHeight="1" x14ac:dyDescent="0.25">
      <c r="B789" s="17"/>
      <c r="C789" s="29"/>
    </row>
    <row r="790" spans="2:3" ht="12" customHeight="1" x14ac:dyDescent="0.25">
      <c r="B790" s="17"/>
      <c r="C790" s="29"/>
    </row>
    <row r="791" spans="2:3" ht="12" customHeight="1" x14ac:dyDescent="0.25">
      <c r="B791" s="17"/>
      <c r="C791" s="29"/>
    </row>
    <row r="792" spans="2:3" ht="12" customHeight="1" x14ac:dyDescent="0.25">
      <c r="B792" s="17"/>
      <c r="C792" s="29"/>
    </row>
    <row r="793" spans="2:3" ht="12" customHeight="1" x14ac:dyDescent="0.25">
      <c r="B793" s="17"/>
      <c r="C793" s="29"/>
    </row>
    <row r="794" spans="2:3" ht="12" customHeight="1" x14ac:dyDescent="0.25">
      <c r="B794" s="17"/>
      <c r="C794" s="29"/>
    </row>
    <row r="795" spans="2:3" ht="12" customHeight="1" x14ac:dyDescent="0.25">
      <c r="B795" s="17"/>
      <c r="C795" s="29"/>
    </row>
    <row r="796" spans="2:3" ht="12" customHeight="1" x14ac:dyDescent="0.25">
      <c r="B796" s="17"/>
      <c r="C796" s="29"/>
    </row>
    <row r="797" spans="2:3" ht="12" customHeight="1" x14ac:dyDescent="0.25">
      <c r="B797" s="17"/>
      <c r="C797" s="29"/>
    </row>
    <row r="798" spans="2:3" ht="12" customHeight="1" x14ac:dyDescent="0.25">
      <c r="B798" s="17"/>
      <c r="C798" s="29"/>
    </row>
    <row r="799" spans="2:3" ht="12" customHeight="1" x14ac:dyDescent="0.25">
      <c r="B799" s="17"/>
      <c r="C799" s="29"/>
    </row>
    <row r="800" spans="2:3" ht="12" customHeight="1" x14ac:dyDescent="0.25">
      <c r="B800" s="17"/>
      <c r="C800" s="29"/>
    </row>
    <row r="801" spans="2:3" ht="12" customHeight="1" x14ac:dyDescent="0.25">
      <c r="B801" s="17"/>
      <c r="C801" s="29"/>
    </row>
    <row r="802" spans="2:3" ht="12" customHeight="1" x14ac:dyDescent="0.25">
      <c r="B802" s="17"/>
      <c r="C802" s="29"/>
    </row>
    <row r="803" spans="2:3" ht="12" customHeight="1" x14ac:dyDescent="0.25">
      <c r="B803" s="17"/>
      <c r="C803" s="29"/>
    </row>
    <row r="804" spans="2:3" ht="12" customHeight="1" x14ac:dyDescent="0.25">
      <c r="B804" s="17"/>
      <c r="C804" s="29"/>
    </row>
    <row r="805" spans="2:3" ht="12" customHeight="1" x14ac:dyDescent="0.25">
      <c r="B805" s="17"/>
      <c r="C805" s="29"/>
    </row>
    <row r="806" spans="2:3" ht="12" customHeight="1" x14ac:dyDescent="0.25">
      <c r="B806" s="17"/>
      <c r="C806" s="29"/>
    </row>
    <row r="807" spans="2:3" ht="12" customHeight="1" x14ac:dyDescent="0.25">
      <c r="B807" s="17"/>
      <c r="C807" s="29"/>
    </row>
    <row r="808" spans="2:3" ht="12" customHeight="1" x14ac:dyDescent="0.25">
      <c r="B808" s="17"/>
      <c r="C808" s="29"/>
    </row>
    <row r="809" spans="2:3" ht="12" customHeight="1" x14ac:dyDescent="0.25">
      <c r="B809" s="17"/>
      <c r="C809" s="29"/>
    </row>
    <row r="810" spans="2:3" ht="12" customHeight="1" x14ac:dyDescent="0.25">
      <c r="B810" s="17"/>
      <c r="C810" s="29"/>
    </row>
    <row r="811" spans="2:3" ht="12" customHeight="1" x14ac:dyDescent="0.25">
      <c r="B811" s="17"/>
      <c r="C811" s="29"/>
    </row>
    <row r="812" spans="2:3" ht="12" customHeight="1" x14ac:dyDescent="0.25">
      <c r="B812" s="17"/>
      <c r="C812" s="29"/>
    </row>
    <row r="813" spans="2:3" ht="12" customHeight="1" x14ac:dyDescent="0.25">
      <c r="B813" s="17"/>
      <c r="C813" s="29"/>
    </row>
    <row r="814" spans="2:3" ht="12" customHeight="1" x14ac:dyDescent="0.25">
      <c r="B814" s="17"/>
      <c r="C814" s="29"/>
    </row>
    <row r="815" spans="2:3" ht="12" customHeight="1" x14ac:dyDescent="0.25">
      <c r="B815" s="17"/>
      <c r="C815" s="29"/>
    </row>
    <row r="816" spans="2:3" ht="12" customHeight="1" x14ac:dyDescent="0.25">
      <c r="B816" s="17"/>
      <c r="C816" s="29"/>
    </row>
    <row r="817" spans="2:3" ht="12" customHeight="1" x14ac:dyDescent="0.25">
      <c r="B817" s="17"/>
      <c r="C817" s="29"/>
    </row>
    <row r="818" spans="2:3" ht="12" customHeight="1" x14ac:dyDescent="0.25">
      <c r="B818" s="17"/>
      <c r="C818" s="29"/>
    </row>
    <row r="819" spans="2:3" ht="12" customHeight="1" x14ac:dyDescent="0.25">
      <c r="B819" s="17"/>
      <c r="C819" s="29"/>
    </row>
    <row r="820" spans="2:3" ht="12" customHeight="1" x14ac:dyDescent="0.25">
      <c r="B820" s="17"/>
      <c r="C820" s="29"/>
    </row>
    <row r="821" spans="2:3" ht="12" customHeight="1" x14ac:dyDescent="0.25">
      <c r="B821" s="17"/>
      <c r="C821" s="29"/>
    </row>
    <row r="822" spans="2:3" ht="12" customHeight="1" x14ac:dyDescent="0.25">
      <c r="B822" s="17"/>
      <c r="C822" s="29"/>
    </row>
    <row r="823" spans="2:3" ht="12" customHeight="1" x14ac:dyDescent="0.25">
      <c r="B823" s="17"/>
      <c r="C823" s="29"/>
    </row>
    <row r="824" spans="2:3" ht="12" customHeight="1" x14ac:dyDescent="0.25">
      <c r="B824" s="17"/>
      <c r="C824" s="29"/>
    </row>
    <row r="825" spans="2:3" ht="12" customHeight="1" x14ac:dyDescent="0.25">
      <c r="B825" s="17"/>
      <c r="C825" s="29"/>
    </row>
    <row r="826" spans="2:3" ht="12" customHeight="1" x14ac:dyDescent="0.25">
      <c r="B826" s="17"/>
      <c r="C826" s="29"/>
    </row>
    <row r="827" spans="2:3" ht="12" customHeight="1" x14ac:dyDescent="0.25">
      <c r="B827" s="17"/>
      <c r="C827" s="29"/>
    </row>
    <row r="828" spans="2:3" ht="12" customHeight="1" x14ac:dyDescent="0.25">
      <c r="B828" s="17"/>
      <c r="C828" s="29"/>
    </row>
    <row r="829" spans="2:3" ht="12" customHeight="1" x14ac:dyDescent="0.25">
      <c r="B829" s="17"/>
      <c r="C829" s="29"/>
    </row>
    <row r="830" spans="2:3" ht="12" customHeight="1" x14ac:dyDescent="0.25">
      <c r="B830" s="17"/>
      <c r="C830" s="29"/>
    </row>
    <row r="831" spans="2:3" ht="12" customHeight="1" x14ac:dyDescent="0.25">
      <c r="B831" s="17"/>
      <c r="C831" s="29"/>
    </row>
    <row r="832" spans="2:3" ht="12" customHeight="1" x14ac:dyDescent="0.25">
      <c r="B832" s="17"/>
      <c r="C832" s="29"/>
    </row>
    <row r="833" spans="2:3" ht="12" customHeight="1" x14ac:dyDescent="0.25">
      <c r="B833" s="17"/>
      <c r="C833" s="29"/>
    </row>
    <row r="834" spans="2:3" ht="12" customHeight="1" x14ac:dyDescent="0.25">
      <c r="B834" s="17"/>
      <c r="C834" s="29"/>
    </row>
    <row r="835" spans="2:3" ht="12" customHeight="1" x14ac:dyDescent="0.25">
      <c r="B835" s="17"/>
      <c r="C835" s="29"/>
    </row>
    <row r="836" spans="2:3" ht="12" customHeight="1" x14ac:dyDescent="0.25">
      <c r="B836" s="17"/>
      <c r="C836" s="29"/>
    </row>
    <row r="837" spans="2:3" ht="12" customHeight="1" x14ac:dyDescent="0.25">
      <c r="B837" s="17"/>
      <c r="C837" s="29"/>
    </row>
    <row r="838" spans="2:3" ht="12" customHeight="1" x14ac:dyDescent="0.25">
      <c r="B838" s="17"/>
      <c r="C838" s="29"/>
    </row>
    <row r="839" spans="2:3" ht="12" customHeight="1" x14ac:dyDescent="0.25">
      <c r="B839" s="17"/>
      <c r="C839" s="29"/>
    </row>
    <row r="840" spans="2:3" ht="12" customHeight="1" x14ac:dyDescent="0.25">
      <c r="B840" s="17"/>
      <c r="C840" s="29"/>
    </row>
    <row r="841" spans="2:3" ht="12" customHeight="1" x14ac:dyDescent="0.25">
      <c r="B841" s="17"/>
      <c r="C841" s="29"/>
    </row>
    <row r="842" spans="2:3" ht="12" customHeight="1" x14ac:dyDescent="0.25">
      <c r="B842" s="17"/>
      <c r="C842" s="29"/>
    </row>
    <row r="843" spans="2:3" ht="12" customHeight="1" x14ac:dyDescent="0.25">
      <c r="B843" s="17"/>
      <c r="C843" s="29"/>
    </row>
    <row r="844" spans="2:3" ht="12" customHeight="1" x14ac:dyDescent="0.25">
      <c r="B844" s="17"/>
      <c r="C844" s="29"/>
    </row>
    <row r="845" spans="2:3" ht="12" customHeight="1" x14ac:dyDescent="0.25">
      <c r="B845" s="17"/>
      <c r="C845" s="29"/>
    </row>
    <row r="846" spans="2:3" ht="12" customHeight="1" x14ac:dyDescent="0.25">
      <c r="B846" s="17"/>
      <c r="C846" s="29"/>
    </row>
    <row r="847" spans="2:3" ht="12" customHeight="1" x14ac:dyDescent="0.25">
      <c r="B847" s="17"/>
      <c r="C847" s="29"/>
    </row>
  </sheetData>
  <hyperlinks>
    <hyperlink ref="B7" r:id="rId1"/>
    <hyperlink ref="B6" r:id="rId2" display="http://www.ecowrex.org/eg/bumbuna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1"/>
  <sheetViews>
    <sheetView workbookViewId="0"/>
  </sheetViews>
  <sheetFormatPr defaultRowHeight="12" x14ac:dyDescent="0.2"/>
  <cols>
    <col min="1" max="1" width="20.28515625" style="13" customWidth="1"/>
    <col min="2" max="3" width="15.28515625" style="2" customWidth="1"/>
    <col min="4" max="4" width="6.7109375" style="1" customWidth="1"/>
    <col min="5" max="5" width="3.28515625" style="13" customWidth="1"/>
    <col min="6" max="6" width="11" style="13" customWidth="1"/>
    <col min="7" max="7" width="10.42578125" style="13" customWidth="1"/>
    <col min="8" max="16384" width="9.140625" style="13"/>
  </cols>
  <sheetData>
    <row r="1" spans="1:7" x14ac:dyDescent="0.2">
      <c r="A1" s="19" t="s">
        <v>10</v>
      </c>
      <c r="B1" s="20"/>
    </row>
    <row r="2" spans="1:7" x14ac:dyDescent="0.2">
      <c r="A2" s="19" t="s">
        <v>11</v>
      </c>
      <c r="B2" s="20" t="s">
        <v>27</v>
      </c>
    </row>
    <row r="3" spans="1:7" x14ac:dyDescent="0.2">
      <c r="A3" s="19" t="s">
        <v>12</v>
      </c>
      <c r="B3" s="21" t="s">
        <v>13</v>
      </c>
    </row>
    <row r="4" spans="1:7" x14ac:dyDescent="0.2">
      <c r="A4" s="19" t="s">
        <v>14</v>
      </c>
      <c r="B4" s="32" t="s">
        <v>24</v>
      </c>
    </row>
    <row r="5" spans="1:7" x14ac:dyDescent="0.2">
      <c r="A5" s="19" t="s">
        <v>15</v>
      </c>
      <c r="B5" s="22" t="s">
        <v>23</v>
      </c>
    </row>
    <row r="6" spans="1:7" x14ac:dyDescent="0.2">
      <c r="A6" s="19" t="s">
        <v>16</v>
      </c>
      <c r="B6" s="38" t="s">
        <v>26</v>
      </c>
    </row>
    <row r="7" spans="1:7" x14ac:dyDescent="0.2">
      <c r="A7" s="19" t="s">
        <v>17</v>
      </c>
      <c r="B7" s="23" t="s">
        <v>18</v>
      </c>
    </row>
    <row r="8" spans="1:7" x14ac:dyDescent="0.2">
      <c r="A8" s="19" t="s">
        <v>19</v>
      </c>
      <c r="B8" s="25">
        <f>+MIN(A:A)</f>
        <v>7702</v>
      </c>
    </row>
    <row r="9" spans="1:7" x14ac:dyDescent="0.2">
      <c r="A9" s="19" t="s">
        <v>20</v>
      </c>
      <c r="B9" s="25">
        <f>+MAX(A:A)</f>
        <v>28824</v>
      </c>
    </row>
    <row r="10" spans="1:7" x14ac:dyDescent="0.2">
      <c r="A10" s="19" t="s">
        <v>21</v>
      </c>
      <c r="B10" s="19">
        <f>+COUNT(A:A)</f>
        <v>695</v>
      </c>
    </row>
    <row r="11" spans="1:7" x14ac:dyDescent="0.2">
      <c r="A11" s="19" t="s">
        <v>22</v>
      </c>
      <c r="B11" s="24" t="s">
        <v>8</v>
      </c>
    </row>
    <row r="12" spans="1:7" x14ac:dyDescent="0.2">
      <c r="A12" s="19"/>
      <c r="B12" s="32" t="s">
        <v>25</v>
      </c>
      <c r="C12" s="3"/>
      <c r="D12" s="6"/>
    </row>
    <row r="13" spans="1:7" x14ac:dyDescent="0.2">
      <c r="A13" s="19"/>
      <c r="B13" s="32"/>
      <c r="C13" s="3"/>
      <c r="D13" s="6"/>
    </row>
    <row r="14" spans="1:7" ht="15" customHeight="1" x14ac:dyDescent="0.2">
      <c r="A14" s="4" t="s">
        <v>3</v>
      </c>
      <c r="B14" s="8"/>
      <c r="C14" s="8"/>
      <c r="F14" s="4" t="s">
        <v>4</v>
      </c>
      <c r="G14" s="1"/>
    </row>
    <row r="15" spans="1:7" ht="24" x14ac:dyDescent="0.2">
      <c r="A15" s="5" t="s">
        <v>0</v>
      </c>
      <c r="B15" s="12" t="s">
        <v>6</v>
      </c>
      <c r="C15" s="14" t="s">
        <v>5</v>
      </c>
      <c r="D15" s="7" t="s">
        <v>1</v>
      </c>
      <c r="E15" s="7"/>
      <c r="F15" s="9" t="s">
        <v>1</v>
      </c>
      <c r="G15" s="16" t="s">
        <v>7</v>
      </c>
    </row>
    <row r="16" spans="1:7" x14ac:dyDescent="0.2">
      <c r="B16" s="12" t="s">
        <v>2</v>
      </c>
      <c r="C16" s="14" t="s">
        <v>2</v>
      </c>
      <c r="E16" s="12"/>
      <c r="F16" s="1"/>
      <c r="G16" s="1" t="s">
        <v>2</v>
      </c>
    </row>
    <row r="17" spans="1:7" x14ac:dyDescent="0.2">
      <c r="A17" s="11">
        <f>+'Monthly Rainfall'!A16</f>
        <v>7702</v>
      </c>
      <c r="B17" s="15">
        <f>+'Monthly Rainfall'!B16</f>
        <v>5.6</v>
      </c>
      <c r="C17" s="10">
        <f t="shared" ref="C17:C28" si="0">+IF(MONTH(A17)=1,+B17,B17+C16)</f>
        <v>5.6</v>
      </c>
      <c r="D17" s="1">
        <f t="shared" ref="D17:D48" si="1">+YEAR(A17)</f>
        <v>1921</v>
      </c>
      <c r="F17" s="1">
        <v>1921</v>
      </c>
      <c r="G17" s="10">
        <f>SUMIF('Monthly Rainfall'!$C$16:$C$710,$F17,'Monthly Rainfall'!$B$16:$B$710)</f>
        <v>3029.5</v>
      </c>
    </row>
    <row r="18" spans="1:7" x14ac:dyDescent="0.2">
      <c r="A18" s="11">
        <f>+'Monthly Rainfall'!A17</f>
        <v>7730</v>
      </c>
      <c r="B18" s="15">
        <f>+'Monthly Rainfall'!B17</f>
        <v>4.5999999999999996</v>
      </c>
      <c r="C18" s="10">
        <f t="shared" si="0"/>
        <v>10.199999999999999</v>
      </c>
      <c r="D18" s="1">
        <f t="shared" si="1"/>
        <v>1921</v>
      </c>
      <c r="F18" s="1">
        <v>1922</v>
      </c>
      <c r="G18" s="10">
        <f>SUMIF('Monthly Rainfall'!$C$16:$C$710,$F18,'Monthly Rainfall'!$B$16:$B$710)</f>
        <v>3128.1</v>
      </c>
    </row>
    <row r="19" spans="1:7" x14ac:dyDescent="0.2">
      <c r="A19" s="11">
        <f>+'Monthly Rainfall'!A18</f>
        <v>7761</v>
      </c>
      <c r="B19" s="15">
        <f>+'Monthly Rainfall'!B18</f>
        <v>69.099999999999994</v>
      </c>
      <c r="C19" s="10">
        <f t="shared" si="0"/>
        <v>79.3</v>
      </c>
      <c r="D19" s="1">
        <f t="shared" si="1"/>
        <v>1921</v>
      </c>
      <c r="F19" s="1">
        <v>1923</v>
      </c>
      <c r="G19" s="10">
        <f>SUMIF('Monthly Rainfall'!$C$16:$C$710,$F19,'Monthly Rainfall'!$B$16:$B$710)</f>
        <v>3162.7</v>
      </c>
    </row>
    <row r="20" spans="1:7" x14ac:dyDescent="0.2">
      <c r="A20" s="11">
        <f>+'Monthly Rainfall'!A19</f>
        <v>7791</v>
      </c>
      <c r="B20" s="15">
        <f>+'Monthly Rainfall'!B19</f>
        <v>92.2</v>
      </c>
      <c r="C20" s="10">
        <f t="shared" si="0"/>
        <v>171.5</v>
      </c>
      <c r="D20" s="1">
        <f t="shared" si="1"/>
        <v>1921</v>
      </c>
      <c r="F20" s="1">
        <v>1924</v>
      </c>
      <c r="G20" s="10">
        <f>SUMIF('Monthly Rainfall'!$C$16:$C$710,$F20,'Monthly Rainfall'!$B$16:$B$710)</f>
        <v>3077.9</v>
      </c>
    </row>
    <row r="21" spans="1:7" x14ac:dyDescent="0.2">
      <c r="A21" s="11">
        <f>+'Monthly Rainfall'!A20</f>
        <v>7822</v>
      </c>
      <c r="B21" s="15">
        <f>+'Monthly Rainfall'!B20</f>
        <v>277.60000000000002</v>
      </c>
      <c r="C21" s="10">
        <f t="shared" si="0"/>
        <v>449.1</v>
      </c>
      <c r="D21" s="1">
        <f t="shared" si="1"/>
        <v>1921</v>
      </c>
      <c r="F21" s="1">
        <v>1925</v>
      </c>
      <c r="G21" s="10">
        <f>SUMIF('Monthly Rainfall'!$C$16:$C$710,$F21,'Monthly Rainfall'!$B$16:$B$710)</f>
        <v>3061.5</v>
      </c>
    </row>
    <row r="22" spans="1:7" x14ac:dyDescent="0.2">
      <c r="A22" s="11">
        <f>+'Monthly Rainfall'!A21</f>
        <v>7852</v>
      </c>
      <c r="B22" s="15">
        <f>+'Monthly Rainfall'!B21</f>
        <v>375.2</v>
      </c>
      <c r="C22" s="10">
        <f t="shared" si="0"/>
        <v>824.3</v>
      </c>
      <c r="D22" s="1">
        <f t="shared" si="1"/>
        <v>1921</v>
      </c>
      <c r="F22" s="1">
        <v>1926</v>
      </c>
      <c r="G22" s="10">
        <f>SUMIF('Monthly Rainfall'!$C$16:$C$710,$F22,'Monthly Rainfall'!$B$16:$B$710)</f>
        <v>2985.0000000000005</v>
      </c>
    </row>
    <row r="23" spans="1:7" x14ac:dyDescent="0.2">
      <c r="A23" s="11">
        <f>+'Monthly Rainfall'!A22</f>
        <v>7883</v>
      </c>
      <c r="B23" s="15">
        <f>+'Monthly Rainfall'!B22</f>
        <v>478.5</v>
      </c>
      <c r="C23" s="10">
        <f t="shared" si="0"/>
        <v>1302.8</v>
      </c>
      <c r="D23" s="1">
        <f t="shared" si="1"/>
        <v>1921</v>
      </c>
      <c r="F23" s="1">
        <v>1927</v>
      </c>
      <c r="G23" s="10">
        <f>SUMIF('Monthly Rainfall'!$C$16:$C$710,$F23,'Monthly Rainfall'!$B$16:$B$710)</f>
        <v>3000.2</v>
      </c>
    </row>
    <row r="24" spans="1:7" x14ac:dyDescent="0.2">
      <c r="A24" s="11">
        <f>+'Monthly Rainfall'!A23</f>
        <v>7914</v>
      </c>
      <c r="B24" s="15">
        <f>+'Monthly Rainfall'!B23</f>
        <v>572</v>
      </c>
      <c r="C24" s="10">
        <f t="shared" si="0"/>
        <v>1874.8</v>
      </c>
      <c r="D24" s="1">
        <f t="shared" si="1"/>
        <v>1921</v>
      </c>
      <c r="F24" s="1">
        <v>1928</v>
      </c>
      <c r="G24" s="10">
        <f>SUMIF('Monthly Rainfall'!$C$16:$C$710,$F24,'Monthly Rainfall'!$B$16:$B$710)</f>
        <v>3031.7999999999997</v>
      </c>
    </row>
    <row r="25" spans="1:7" x14ac:dyDescent="0.2">
      <c r="A25" s="11">
        <f>+'Monthly Rainfall'!A24</f>
        <v>7944</v>
      </c>
      <c r="B25" s="15">
        <f>+'Monthly Rainfall'!B24</f>
        <v>525.5</v>
      </c>
      <c r="C25" s="10">
        <f t="shared" si="0"/>
        <v>2400.3000000000002</v>
      </c>
      <c r="D25" s="1">
        <f t="shared" si="1"/>
        <v>1921</v>
      </c>
      <c r="F25" s="1">
        <v>1929</v>
      </c>
      <c r="G25" s="10">
        <f>SUMIF('Monthly Rainfall'!$C$16:$C$710,$F25,'Monthly Rainfall'!$B$16:$B$710)</f>
        <v>2922.1000000000004</v>
      </c>
    </row>
    <row r="26" spans="1:7" x14ac:dyDescent="0.2">
      <c r="A26" s="11">
        <f>+'Monthly Rainfall'!A25</f>
        <v>7975</v>
      </c>
      <c r="B26" s="15">
        <f>+'Monthly Rainfall'!B25</f>
        <v>407.7</v>
      </c>
      <c r="C26" s="10">
        <f t="shared" si="0"/>
        <v>2808</v>
      </c>
      <c r="D26" s="1">
        <f t="shared" si="1"/>
        <v>1921</v>
      </c>
      <c r="F26" s="1">
        <v>1930</v>
      </c>
      <c r="G26" s="10">
        <f>SUMIF('Monthly Rainfall'!$C$16:$C$710,$F26,'Monthly Rainfall'!$B$16:$B$710)</f>
        <v>2923.5</v>
      </c>
    </row>
    <row r="27" spans="1:7" x14ac:dyDescent="0.2">
      <c r="A27" s="11">
        <f>+'Monthly Rainfall'!A26</f>
        <v>8005</v>
      </c>
      <c r="B27" s="15">
        <f>+'Monthly Rainfall'!B26</f>
        <v>175.3</v>
      </c>
      <c r="C27" s="10">
        <f t="shared" si="0"/>
        <v>2983.3</v>
      </c>
      <c r="D27" s="1">
        <f t="shared" si="1"/>
        <v>1921</v>
      </c>
      <c r="F27" s="1">
        <v>1931</v>
      </c>
      <c r="G27" s="10">
        <f>SUMIF('Monthly Rainfall'!$C$16:$C$710,$F27,'Monthly Rainfall'!$B$16:$B$710)</f>
        <v>3011.7000000000003</v>
      </c>
    </row>
    <row r="28" spans="1:7" x14ac:dyDescent="0.2">
      <c r="A28" s="11">
        <f>+'Monthly Rainfall'!A27</f>
        <v>8036</v>
      </c>
      <c r="B28" s="15">
        <f>+'Monthly Rainfall'!B27</f>
        <v>46.2</v>
      </c>
      <c r="C28" s="10">
        <f t="shared" si="0"/>
        <v>3029.5</v>
      </c>
      <c r="D28" s="1">
        <f t="shared" si="1"/>
        <v>1921</v>
      </c>
      <c r="F28" s="1">
        <v>1932</v>
      </c>
      <c r="G28" s="10">
        <f>SUMIF('Monthly Rainfall'!$C$16:$C$710,$F28,'Monthly Rainfall'!$B$16:$B$710)</f>
        <v>3189.7000000000003</v>
      </c>
    </row>
    <row r="29" spans="1:7" x14ac:dyDescent="0.2">
      <c r="A29" s="11">
        <f>+'Monthly Rainfall'!A28</f>
        <v>8067</v>
      </c>
      <c r="B29" s="15">
        <f>+'Monthly Rainfall'!B28</f>
        <v>5.6</v>
      </c>
      <c r="C29" s="10">
        <f>+IF(MONTH(A29)=1,+B29,B29+C28)</f>
        <v>5.6</v>
      </c>
      <c r="D29" s="1">
        <f t="shared" si="1"/>
        <v>1922</v>
      </c>
      <c r="F29" s="1">
        <v>1933</v>
      </c>
      <c r="G29" s="10">
        <f>SUMIF('Monthly Rainfall'!$C$16:$C$710,$F29,'Monthly Rainfall'!$B$16:$B$710)</f>
        <v>3063.9</v>
      </c>
    </row>
    <row r="30" spans="1:7" x14ac:dyDescent="0.2">
      <c r="A30" s="11">
        <f>+'Monthly Rainfall'!A29</f>
        <v>8095</v>
      </c>
      <c r="B30" s="15">
        <f>+'Monthly Rainfall'!B29</f>
        <v>4.5999999999999996</v>
      </c>
      <c r="C30" s="10">
        <f t="shared" ref="C30:C93" si="2">+IF(MONTH(A30)=1,+B30,B30+C29)</f>
        <v>10.199999999999999</v>
      </c>
      <c r="D30" s="1">
        <f t="shared" si="1"/>
        <v>1922</v>
      </c>
      <c r="F30" s="1">
        <v>1934</v>
      </c>
      <c r="G30" s="10">
        <f>SUMIF('Monthly Rainfall'!$C$16:$C$710,$F30,'Monthly Rainfall'!$B$16:$B$710)</f>
        <v>2781.0000000000005</v>
      </c>
    </row>
    <row r="31" spans="1:7" x14ac:dyDescent="0.2">
      <c r="A31" s="11">
        <f>+'Monthly Rainfall'!A30</f>
        <v>8126</v>
      </c>
      <c r="B31" s="15">
        <f>+'Monthly Rainfall'!B30</f>
        <v>32</v>
      </c>
      <c r="C31" s="10">
        <f t="shared" si="2"/>
        <v>42.2</v>
      </c>
      <c r="D31" s="1">
        <f t="shared" si="1"/>
        <v>1922</v>
      </c>
      <c r="F31" s="1">
        <v>1935</v>
      </c>
      <c r="G31" s="10">
        <f>SUMIF('Monthly Rainfall'!$C$16:$C$710,$F31,'Monthly Rainfall'!$B$16:$B$710)</f>
        <v>2604.2000000000003</v>
      </c>
    </row>
    <row r="32" spans="1:7" x14ac:dyDescent="0.2">
      <c r="A32" s="11">
        <f>+'Monthly Rainfall'!A31</f>
        <v>8156</v>
      </c>
      <c r="B32" s="15">
        <f>+'Monthly Rainfall'!B31</f>
        <v>75.900000000000006</v>
      </c>
      <c r="C32" s="10">
        <f t="shared" si="2"/>
        <v>118.10000000000001</v>
      </c>
      <c r="D32" s="1">
        <f t="shared" si="1"/>
        <v>1922</v>
      </c>
      <c r="F32" s="1">
        <v>1936</v>
      </c>
      <c r="G32" s="10">
        <f>SUMIF('Monthly Rainfall'!$C$16:$C$710,$F32,'Monthly Rainfall'!$B$16:$B$710)</f>
        <v>2842.9</v>
      </c>
    </row>
    <row r="33" spans="1:7" x14ac:dyDescent="0.2">
      <c r="A33" s="11">
        <f>+'Monthly Rainfall'!A32</f>
        <v>8187</v>
      </c>
      <c r="B33" s="15">
        <f>+'Monthly Rainfall'!B32</f>
        <v>267</v>
      </c>
      <c r="C33" s="10">
        <f t="shared" si="2"/>
        <v>385.1</v>
      </c>
      <c r="D33" s="1">
        <f t="shared" si="1"/>
        <v>1922</v>
      </c>
      <c r="F33" s="1">
        <v>1937</v>
      </c>
      <c r="G33" s="10">
        <f>SUMIF('Monthly Rainfall'!$C$16:$C$710,$F33,'Monthly Rainfall'!$B$16:$B$710)</f>
        <v>3015.7000000000003</v>
      </c>
    </row>
    <row r="34" spans="1:7" x14ac:dyDescent="0.2">
      <c r="A34" s="11">
        <f>+'Monthly Rainfall'!A33</f>
        <v>8217</v>
      </c>
      <c r="B34" s="15">
        <f>+'Monthly Rainfall'!B33</f>
        <v>479.8</v>
      </c>
      <c r="C34" s="10">
        <f t="shared" si="2"/>
        <v>864.90000000000009</v>
      </c>
      <c r="D34" s="1">
        <f t="shared" si="1"/>
        <v>1922</v>
      </c>
      <c r="F34" s="1">
        <v>1938</v>
      </c>
      <c r="G34" s="10">
        <f>SUMIF('Monthly Rainfall'!$C$16:$C$710,$F34,'Monthly Rainfall'!$B$16:$B$710)</f>
        <v>3232.5</v>
      </c>
    </row>
    <row r="35" spans="1:7" x14ac:dyDescent="0.2">
      <c r="A35" s="11">
        <f>+'Monthly Rainfall'!A34</f>
        <v>8248</v>
      </c>
      <c r="B35" s="15">
        <f>+'Monthly Rainfall'!B34</f>
        <v>480.6</v>
      </c>
      <c r="C35" s="10">
        <f t="shared" si="2"/>
        <v>1345.5</v>
      </c>
      <c r="D35" s="1">
        <f t="shared" si="1"/>
        <v>1922</v>
      </c>
      <c r="F35" s="1">
        <v>1939</v>
      </c>
      <c r="G35" s="10">
        <f>SUMIF('Monthly Rainfall'!$C$16:$C$710,$F35,'Monthly Rainfall'!$B$16:$B$710)</f>
        <v>2874.1</v>
      </c>
    </row>
    <row r="36" spans="1:7" x14ac:dyDescent="0.2">
      <c r="A36" s="11">
        <f>+'Monthly Rainfall'!A35</f>
        <v>8279</v>
      </c>
      <c r="B36" s="15">
        <f>+'Monthly Rainfall'!B35</f>
        <v>583.70000000000005</v>
      </c>
      <c r="C36" s="10">
        <f t="shared" si="2"/>
        <v>1929.2</v>
      </c>
      <c r="D36" s="1">
        <f t="shared" si="1"/>
        <v>1922</v>
      </c>
      <c r="F36" s="1">
        <v>1940</v>
      </c>
      <c r="G36" s="10">
        <f>SUMIF('Monthly Rainfall'!$C$16:$C$710,$F36,'Monthly Rainfall'!$B$16:$B$710)</f>
        <v>2827.0000000000005</v>
      </c>
    </row>
    <row r="37" spans="1:7" x14ac:dyDescent="0.2">
      <c r="A37" s="11">
        <f>+'Monthly Rainfall'!A36</f>
        <v>8309</v>
      </c>
      <c r="B37" s="15">
        <f>+'Monthly Rainfall'!B36</f>
        <v>572.79999999999995</v>
      </c>
      <c r="C37" s="10">
        <f t="shared" si="2"/>
        <v>2502</v>
      </c>
      <c r="D37" s="1">
        <f t="shared" si="1"/>
        <v>1922</v>
      </c>
      <c r="F37" s="1">
        <v>1941</v>
      </c>
      <c r="G37" s="10">
        <f>SUMIF('Monthly Rainfall'!$C$16:$C$710,$F37,'Monthly Rainfall'!$B$16:$B$710)</f>
        <v>3203</v>
      </c>
    </row>
    <row r="38" spans="1:7" x14ac:dyDescent="0.2">
      <c r="A38" s="11">
        <f>+'Monthly Rainfall'!A37</f>
        <v>8340</v>
      </c>
      <c r="B38" s="15">
        <f>+'Monthly Rainfall'!B37</f>
        <v>399.8</v>
      </c>
      <c r="C38" s="10">
        <f t="shared" si="2"/>
        <v>2901.8</v>
      </c>
      <c r="D38" s="1">
        <f t="shared" si="1"/>
        <v>1922</v>
      </c>
      <c r="F38" s="1">
        <v>1942</v>
      </c>
      <c r="G38" s="10">
        <f>SUMIF('Monthly Rainfall'!$C$16:$C$710,$F38,'Monthly Rainfall'!$B$16:$B$710)</f>
        <v>2962</v>
      </c>
    </row>
    <row r="39" spans="1:7" x14ac:dyDescent="0.2">
      <c r="A39" s="11">
        <f>+'Monthly Rainfall'!A38</f>
        <v>8370</v>
      </c>
      <c r="B39" s="15">
        <f>+'Monthly Rainfall'!B38</f>
        <v>188.7</v>
      </c>
      <c r="C39" s="10">
        <f t="shared" si="2"/>
        <v>3090.5</v>
      </c>
      <c r="D39" s="1">
        <f t="shared" si="1"/>
        <v>1922</v>
      </c>
      <c r="F39" s="1">
        <v>1943</v>
      </c>
      <c r="G39" s="10">
        <f>SUMIF('Monthly Rainfall'!$C$16:$C$710,$F39,'Monthly Rainfall'!$B$16:$B$710)</f>
        <v>2961.3999999999996</v>
      </c>
    </row>
    <row r="40" spans="1:7" x14ac:dyDescent="0.2">
      <c r="A40" s="11">
        <f>+'Monthly Rainfall'!A39</f>
        <v>8401</v>
      </c>
      <c r="B40" s="15">
        <f>+'Monthly Rainfall'!B39</f>
        <v>37.6</v>
      </c>
      <c r="C40" s="10">
        <f t="shared" si="2"/>
        <v>3128.1</v>
      </c>
      <c r="D40" s="1">
        <f t="shared" si="1"/>
        <v>1922</v>
      </c>
      <c r="F40" s="1">
        <v>1944</v>
      </c>
      <c r="G40" s="10">
        <f>SUMIF('Monthly Rainfall'!$C$16:$C$710,$F40,'Monthly Rainfall'!$B$16:$B$710)</f>
        <v>2963.3</v>
      </c>
    </row>
    <row r="41" spans="1:7" x14ac:dyDescent="0.2">
      <c r="A41" s="11">
        <f>+'Monthly Rainfall'!A40</f>
        <v>8432</v>
      </c>
      <c r="B41" s="15">
        <f>+'Monthly Rainfall'!B40</f>
        <v>5.6</v>
      </c>
      <c r="C41" s="10">
        <f t="shared" si="2"/>
        <v>5.6</v>
      </c>
      <c r="D41" s="1">
        <f t="shared" si="1"/>
        <v>1923</v>
      </c>
      <c r="F41" s="1">
        <v>1945</v>
      </c>
      <c r="G41" s="10">
        <f>SUMIF('Monthly Rainfall'!$C$16:$C$710,$F41,'Monthly Rainfall'!$B$16:$B$710)</f>
        <v>3136.2000000000003</v>
      </c>
    </row>
    <row r="42" spans="1:7" x14ac:dyDescent="0.2">
      <c r="A42" s="11">
        <f>+'Monthly Rainfall'!A41</f>
        <v>8460</v>
      </c>
      <c r="B42" s="15">
        <f>+'Monthly Rainfall'!B41</f>
        <v>4.5999999999999996</v>
      </c>
      <c r="C42" s="10">
        <f t="shared" si="2"/>
        <v>10.199999999999999</v>
      </c>
      <c r="D42" s="1">
        <f t="shared" si="1"/>
        <v>1923</v>
      </c>
      <c r="F42" s="1">
        <v>1946</v>
      </c>
      <c r="G42" s="10">
        <f>SUMIF('Monthly Rainfall'!$C$16:$C$710,$F42,'Monthly Rainfall'!$B$16:$B$710)</f>
        <v>2908.5</v>
      </c>
    </row>
    <row r="43" spans="1:7" x14ac:dyDescent="0.2">
      <c r="A43" s="11">
        <f>+'Monthly Rainfall'!A42</f>
        <v>8491</v>
      </c>
      <c r="B43" s="15">
        <f>+'Monthly Rainfall'!B42</f>
        <v>43.9</v>
      </c>
      <c r="C43" s="10">
        <f t="shared" si="2"/>
        <v>54.099999999999994</v>
      </c>
      <c r="D43" s="1">
        <f t="shared" si="1"/>
        <v>1923</v>
      </c>
      <c r="F43" s="1">
        <v>1947</v>
      </c>
      <c r="G43" s="10">
        <f>SUMIF('Monthly Rainfall'!$C$16:$C$710,$F43,'Monthly Rainfall'!$B$16:$B$710)</f>
        <v>2701</v>
      </c>
    </row>
    <row r="44" spans="1:7" x14ac:dyDescent="0.2">
      <c r="A44" s="11">
        <f>+'Monthly Rainfall'!A43</f>
        <v>8521</v>
      </c>
      <c r="B44" s="15">
        <f>+'Monthly Rainfall'!B43</f>
        <v>93.7</v>
      </c>
      <c r="C44" s="10">
        <f t="shared" si="2"/>
        <v>147.80000000000001</v>
      </c>
      <c r="D44" s="1">
        <f t="shared" si="1"/>
        <v>1923</v>
      </c>
      <c r="F44" s="1">
        <v>1948</v>
      </c>
      <c r="G44" s="10">
        <f>SUMIF('Monthly Rainfall'!$C$16:$C$710,$F44,'Monthly Rainfall'!$B$16:$B$710)</f>
        <v>2929.5000000000005</v>
      </c>
    </row>
    <row r="45" spans="1:7" x14ac:dyDescent="0.2">
      <c r="A45" s="11">
        <f>+'Monthly Rainfall'!A44</f>
        <v>8552</v>
      </c>
      <c r="B45" s="15">
        <f>+'Monthly Rainfall'!B44</f>
        <v>205.7</v>
      </c>
      <c r="C45" s="10">
        <f t="shared" si="2"/>
        <v>353.5</v>
      </c>
      <c r="D45" s="1">
        <f t="shared" si="1"/>
        <v>1923</v>
      </c>
      <c r="F45" s="1">
        <v>1949</v>
      </c>
      <c r="G45" s="10">
        <f>SUMIF('Monthly Rainfall'!$C$16:$C$710,$F45,'Monthly Rainfall'!$B$16:$B$710)</f>
        <v>2742.6</v>
      </c>
    </row>
    <row r="46" spans="1:7" x14ac:dyDescent="0.2">
      <c r="A46" s="11">
        <f>+'Monthly Rainfall'!A45</f>
        <v>8582</v>
      </c>
      <c r="B46" s="15">
        <f>+'Monthly Rainfall'!B45</f>
        <v>435.1</v>
      </c>
      <c r="C46" s="10">
        <f t="shared" si="2"/>
        <v>788.6</v>
      </c>
      <c r="D46" s="1">
        <f t="shared" si="1"/>
        <v>1923</v>
      </c>
      <c r="F46" s="1">
        <v>1950</v>
      </c>
      <c r="G46" s="10">
        <f>SUMIF('Monthly Rainfall'!$C$16:$C$710,$F46,'Monthly Rainfall'!$B$16:$B$710)</f>
        <v>2634.7999999999997</v>
      </c>
    </row>
    <row r="47" spans="1:7" x14ac:dyDescent="0.2">
      <c r="A47" s="11">
        <f>+'Monthly Rainfall'!A46</f>
        <v>8613</v>
      </c>
      <c r="B47" s="15">
        <f>+'Monthly Rainfall'!B46</f>
        <v>482.1</v>
      </c>
      <c r="C47" s="10">
        <f t="shared" si="2"/>
        <v>1270.7</v>
      </c>
      <c r="D47" s="1">
        <f t="shared" si="1"/>
        <v>1923</v>
      </c>
      <c r="F47" s="1">
        <v>1951</v>
      </c>
      <c r="G47" s="10">
        <f>SUMIF('Monthly Rainfall'!$C$16:$C$710,$F47,'Monthly Rainfall'!$B$16:$B$710)</f>
        <v>3088.6000000000004</v>
      </c>
    </row>
    <row r="48" spans="1:7" x14ac:dyDescent="0.2">
      <c r="A48" s="11">
        <f>+'Monthly Rainfall'!A47</f>
        <v>8644</v>
      </c>
      <c r="B48" s="15">
        <f>+'Monthly Rainfall'!B47</f>
        <v>575.79999999999995</v>
      </c>
      <c r="C48" s="10">
        <f t="shared" si="2"/>
        <v>1846.5</v>
      </c>
      <c r="D48" s="1">
        <f t="shared" si="1"/>
        <v>1923</v>
      </c>
      <c r="F48" s="1">
        <v>1952</v>
      </c>
      <c r="G48" s="10">
        <f>SUMIF('Monthly Rainfall'!$C$16:$C$710,$F48,'Monthly Rainfall'!$B$16:$B$710)</f>
        <v>3147.4</v>
      </c>
    </row>
    <row r="49" spans="1:7" x14ac:dyDescent="0.2">
      <c r="A49" s="11">
        <f>+'Monthly Rainfall'!A48</f>
        <v>8674</v>
      </c>
      <c r="B49" s="15">
        <f>+'Monthly Rainfall'!B48</f>
        <v>572.79999999999995</v>
      </c>
      <c r="C49" s="10">
        <f t="shared" si="2"/>
        <v>2419.3000000000002</v>
      </c>
      <c r="D49" s="1">
        <f t="shared" ref="D49:D80" si="3">+YEAR(A49)</f>
        <v>1923</v>
      </c>
      <c r="F49" s="1">
        <v>1953</v>
      </c>
      <c r="G49" s="10">
        <f>SUMIF('Monthly Rainfall'!$C$16:$C$710,$F49,'Monthly Rainfall'!$B$16:$B$710)</f>
        <v>3253</v>
      </c>
    </row>
    <row r="50" spans="1:7" x14ac:dyDescent="0.2">
      <c r="A50" s="11">
        <f>+'Monthly Rainfall'!A49</f>
        <v>8705</v>
      </c>
      <c r="B50" s="15">
        <f>+'Monthly Rainfall'!B49</f>
        <v>411.7</v>
      </c>
      <c r="C50" s="10">
        <f t="shared" si="2"/>
        <v>2831</v>
      </c>
      <c r="D50" s="1">
        <f t="shared" si="3"/>
        <v>1923</v>
      </c>
      <c r="F50" s="1">
        <v>1954</v>
      </c>
      <c r="G50" s="10">
        <f>SUMIF('Monthly Rainfall'!$C$16:$C$710,$F50,'Monthly Rainfall'!$B$16:$B$710)</f>
        <v>3306.1</v>
      </c>
    </row>
    <row r="51" spans="1:7" x14ac:dyDescent="0.2">
      <c r="A51" s="11">
        <f>+'Monthly Rainfall'!A50</f>
        <v>8735</v>
      </c>
      <c r="B51" s="15">
        <f>+'Monthly Rainfall'!B50</f>
        <v>298.7</v>
      </c>
      <c r="C51" s="10">
        <f t="shared" si="2"/>
        <v>3129.7</v>
      </c>
      <c r="D51" s="1">
        <f t="shared" si="3"/>
        <v>1923</v>
      </c>
      <c r="F51" s="1">
        <v>1955</v>
      </c>
      <c r="G51" s="10">
        <f>SUMIF('Monthly Rainfall'!$C$16:$C$710,$F51,'Monthly Rainfall'!$B$16:$B$710)</f>
        <v>2994.4</v>
      </c>
    </row>
    <row r="52" spans="1:7" x14ac:dyDescent="0.2">
      <c r="A52" s="11">
        <f>+'Monthly Rainfall'!A51</f>
        <v>8766</v>
      </c>
      <c r="B52" s="15">
        <f>+'Monthly Rainfall'!B51</f>
        <v>33</v>
      </c>
      <c r="C52" s="10">
        <f t="shared" si="2"/>
        <v>3162.7</v>
      </c>
      <c r="D52" s="1">
        <f t="shared" si="3"/>
        <v>1923</v>
      </c>
      <c r="F52" s="1">
        <v>1956</v>
      </c>
      <c r="G52" s="10">
        <f>SUMIF('Monthly Rainfall'!$C$16:$C$710,$F52,'Monthly Rainfall'!$B$16:$B$710)</f>
        <v>2894.6000000000004</v>
      </c>
    </row>
    <row r="53" spans="1:7" x14ac:dyDescent="0.2">
      <c r="A53" s="11">
        <f>+'Monthly Rainfall'!A52</f>
        <v>8797</v>
      </c>
      <c r="B53" s="15">
        <f>+'Monthly Rainfall'!B52</f>
        <v>6.3</v>
      </c>
      <c r="C53" s="10">
        <f t="shared" si="2"/>
        <v>6.3</v>
      </c>
      <c r="D53" s="1">
        <f t="shared" si="3"/>
        <v>1924</v>
      </c>
      <c r="F53" s="1">
        <v>1957</v>
      </c>
      <c r="G53" s="10">
        <f>SUMIF('Monthly Rainfall'!$C$16:$C$710,$F53,'Monthly Rainfall'!$B$16:$B$710)</f>
        <v>3135.2999999999997</v>
      </c>
    </row>
    <row r="54" spans="1:7" x14ac:dyDescent="0.2">
      <c r="A54" s="11">
        <f>+'Monthly Rainfall'!A53</f>
        <v>8826</v>
      </c>
      <c r="B54" s="15">
        <f>+'Monthly Rainfall'!B53</f>
        <v>49.5</v>
      </c>
      <c r="C54" s="10">
        <f t="shared" si="2"/>
        <v>55.8</v>
      </c>
      <c r="D54" s="1">
        <f t="shared" si="3"/>
        <v>1924</v>
      </c>
      <c r="F54" s="1">
        <v>1958</v>
      </c>
      <c r="G54" s="10">
        <f>SUMIF('Monthly Rainfall'!$C$16:$C$710,$F54,'Monthly Rainfall'!$B$16:$B$710)</f>
        <v>3065.5999999999995</v>
      </c>
    </row>
    <row r="55" spans="1:7" x14ac:dyDescent="0.2">
      <c r="A55" s="11">
        <f>+'Monthly Rainfall'!A54</f>
        <v>8857</v>
      </c>
      <c r="B55" s="15">
        <f>+'Monthly Rainfall'!B54</f>
        <v>17.3</v>
      </c>
      <c r="C55" s="10">
        <f t="shared" si="2"/>
        <v>73.099999999999994</v>
      </c>
      <c r="D55" s="1">
        <f t="shared" si="3"/>
        <v>1924</v>
      </c>
      <c r="F55" s="1">
        <v>1959</v>
      </c>
      <c r="G55" s="10">
        <f>SUMIF('Monthly Rainfall'!$C$16:$C$710,$F55,'Monthly Rainfall'!$B$16:$B$710)</f>
        <v>3457.6</v>
      </c>
    </row>
    <row r="56" spans="1:7" x14ac:dyDescent="0.2">
      <c r="A56" s="11">
        <f>+'Monthly Rainfall'!A55</f>
        <v>8887</v>
      </c>
      <c r="B56" s="15">
        <f>+'Monthly Rainfall'!B55</f>
        <v>62.2</v>
      </c>
      <c r="C56" s="10">
        <f t="shared" si="2"/>
        <v>135.30000000000001</v>
      </c>
      <c r="D56" s="1">
        <f t="shared" si="3"/>
        <v>1924</v>
      </c>
      <c r="F56" s="1">
        <v>1960</v>
      </c>
      <c r="G56" s="10">
        <f>SUMIF('Monthly Rainfall'!$C$16:$C$710,$F56,'Monthly Rainfall'!$B$16:$B$710)</f>
        <v>2601.5</v>
      </c>
    </row>
    <row r="57" spans="1:7" x14ac:dyDescent="0.2">
      <c r="A57" s="11">
        <f>+'Monthly Rainfall'!A56</f>
        <v>8918</v>
      </c>
      <c r="B57" s="15">
        <f>+'Monthly Rainfall'!B56</f>
        <v>235.2</v>
      </c>
      <c r="C57" s="10">
        <f t="shared" si="2"/>
        <v>370.5</v>
      </c>
      <c r="D57" s="1">
        <f t="shared" si="3"/>
        <v>1924</v>
      </c>
      <c r="F57" s="1">
        <v>1961</v>
      </c>
      <c r="G57" s="10">
        <f>SUMIF('Monthly Rainfall'!$C$16:$C$710,$F57,'Monthly Rainfall'!$B$16:$B$710)</f>
        <v>2567.8000000000002</v>
      </c>
    </row>
    <row r="58" spans="1:7" x14ac:dyDescent="0.2">
      <c r="A58" s="11">
        <f>+'Monthly Rainfall'!A57</f>
        <v>8948</v>
      </c>
      <c r="B58" s="15">
        <f>+'Monthly Rainfall'!B57</f>
        <v>422.9</v>
      </c>
      <c r="C58" s="10">
        <f t="shared" si="2"/>
        <v>793.4</v>
      </c>
      <c r="D58" s="1">
        <f t="shared" si="3"/>
        <v>1924</v>
      </c>
      <c r="F58" s="1">
        <v>1962</v>
      </c>
      <c r="G58" s="10">
        <f>SUMIF('Monthly Rainfall'!$C$16:$C$710,$F58,'Monthly Rainfall'!$B$16:$B$710)</f>
        <v>3306.2999999999997</v>
      </c>
    </row>
    <row r="59" spans="1:7" x14ac:dyDescent="0.2">
      <c r="A59" s="11">
        <f>+'Monthly Rainfall'!A58</f>
        <v>8979</v>
      </c>
      <c r="B59" s="15">
        <f>+'Monthly Rainfall'!B58</f>
        <v>479</v>
      </c>
      <c r="C59" s="10">
        <f t="shared" si="2"/>
        <v>1272.4000000000001</v>
      </c>
      <c r="D59" s="1">
        <f t="shared" si="3"/>
        <v>1924</v>
      </c>
      <c r="F59" s="1">
        <v>1963</v>
      </c>
      <c r="G59" s="10">
        <f>SUMIF('Monthly Rainfall'!$C$16:$C$710,$F59,'Monthly Rainfall'!$B$16:$B$710)</f>
        <v>2748.5</v>
      </c>
    </row>
    <row r="60" spans="1:7" x14ac:dyDescent="0.2">
      <c r="A60" s="11">
        <f>+'Monthly Rainfall'!A59</f>
        <v>9010</v>
      </c>
      <c r="B60" s="15">
        <f>+'Monthly Rainfall'!B59</f>
        <v>588.29999999999995</v>
      </c>
      <c r="C60" s="10">
        <f t="shared" si="2"/>
        <v>1860.7</v>
      </c>
      <c r="D60" s="1">
        <f t="shared" si="3"/>
        <v>1924</v>
      </c>
      <c r="F60" s="1">
        <v>1964</v>
      </c>
      <c r="G60" s="10">
        <f>SUMIF('Monthly Rainfall'!$C$16:$C$710,$F60,'Monthly Rainfall'!$B$16:$B$710)</f>
        <v>3242.0000000000005</v>
      </c>
    </row>
    <row r="61" spans="1:7" x14ac:dyDescent="0.2">
      <c r="A61" s="11">
        <f>+'Monthly Rainfall'!A60</f>
        <v>9040</v>
      </c>
      <c r="B61" s="15">
        <f>+'Monthly Rainfall'!B60</f>
        <v>565.70000000000005</v>
      </c>
      <c r="C61" s="10">
        <f t="shared" si="2"/>
        <v>2426.4</v>
      </c>
      <c r="D61" s="1">
        <f t="shared" si="3"/>
        <v>1924</v>
      </c>
      <c r="F61" s="1">
        <v>1965</v>
      </c>
      <c r="G61" s="10">
        <f>SUMIF('Monthly Rainfall'!$C$16:$C$710,$F61,'Monthly Rainfall'!$B$16:$B$710)</f>
        <v>3011.2999999999997</v>
      </c>
    </row>
    <row r="62" spans="1:7" x14ac:dyDescent="0.2">
      <c r="A62" s="11">
        <f>+'Monthly Rainfall'!A61</f>
        <v>9071</v>
      </c>
      <c r="B62" s="15">
        <f>+'Monthly Rainfall'!B61</f>
        <v>405.1</v>
      </c>
      <c r="C62" s="10">
        <f t="shared" si="2"/>
        <v>2831.5</v>
      </c>
      <c r="D62" s="1">
        <f t="shared" si="3"/>
        <v>1924</v>
      </c>
      <c r="F62" s="1">
        <v>1966</v>
      </c>
      <c r="G62" s="10">
        <f>SUMIF('Monthly Rainfall'!$C$16:$C$710,$F62,'Monthly Rainfall'!$B$16:$B$710)</f>
        <v>2934.3999999999996</v>
      </c>
    </row>
    <row r="63" spans="1:7" x14ac:dyDescent="0.2">
      <c r="A63" s="11">
        <f>+'Monthly Rainfall'!A62</f>
        <v>9101</v>
      </c>
      <c r="B63" s="15">
        <f>+'Monthly Rainfall'!B62</f>
        <v>227.6</v>
      </c>
      <c r="C63" s="10">
        <f t="shared" si="2"/>
        <v>3059.1</v>
      </c>
      <c r="D63" s="1">
        <f t="shared" si="3"/>
        <v>1924</v>
      </c>
      <c r="F63" s="1">
        <v>1967</v>
      </c>
      <c r="G63" s="10">
        <f>SUMIF('Monthly Rainfall'!$C$16:$C$710,$F63,'Monthly Rainfall'!$B$16:$B$710)</f>
        <v>3187.4</v>
      </c>
    </row>
    <row r="64" spans="1:7" x14ac:dyDescent="0.2">
      <c r="A64" s="11">
        <f>+'Monthly Rainfall'!A63</f>
        <v>9132</v>
      </c>
      <c r="B64" s="15">
        <f>+'Monthly Rainfall'!B63</f>
        <v>18.8</v>
      </c>
      <c r="C64" s="10">
        <f t="shared" si="2"/>
        <v>3077.9</v>
      </c>
      <c r="D64" s="1">
        <f t="shared" si="3"/>
        <v>1924</v>
      </c>
      <c r="F64" s="1">
        <v>1968</v>
      </c>
      <c r="G64" s="10">
        <f>SUMIF('Monthly Rainfall'!$C$16:$C$710,$F64,'Monthly Rainfall'!$B$16:$B$710)</f>
        <v>3561.7999999999997</v>
      </c>
    </row>
    <row r="65" spans="1:7" x14ac:dyDescent="0.2">
      <c r="A65" s="11">
        <f>+'Monthly Rainfall'!A64</f>
        <v>9163</v>
      </c>
      <c r="B65" s="15">
        <f>+'Monthly Rainfall'!B64</f>
        <v>5.6</v>
      </c>
      <c r="C65" s="10">
        <f t="shared" si="2"/>
        <v>5.6</v>
      </c>
      <c r="D65" s="1">
        <f t="shared" si="3"/>
        <v>1925</v>
      </c>
      <c r="F65" s="1">
        <v>1969</v>
      </c>
      <c r="G65" s="10">
        <f>SUMIF('Monthly Rainfall'!$C$16:$C$710,$F65,'Monthly Rainfall'!$B$16:$B$710)</f>
        <v>3155.2</v>
      </c>
    </row>
    <row r="66" spans="1:7" x14ac:dyDescent="0.2">
      <c r="A66" s="11">
        <f>+'Monthly Rainfall'!A65</f>
        <v>9191</v>
      </c>
      <c r="B66" s="15">
        <f>+'Monthly Rainfall'!B65</f>
        <v>16.8</v>
      </c>
      <c r="C66" s="10">
        <f t="shared" si="2"/>
        <v>22.4</v>
      </c>
      <c r="D66" s="1">
        <f t="shared" si="3"/>
        <v>1925</v>
      </c>
      <c r="F66" s="1">
        <v>1970</v>
      </c>
      <c r="G66" s="10">
        <f>SUMIF('Monthly Rainfall'!$C$16:$C$710,$F66,'Monthly Rainfall'!$B$16:$B$710)</f>
        <v>3062.1999999999994</v>
      </c>
    </row>
    <row r="67" spans="1:7" x14ac:dyDescent="0.2">
      <c r="A67" s="11">
        <f>+'Monthly Rainfall'!A66</f>
        <v>9222</v>
      </c>
      <c r="B67" s="15">
        <f>+'Monthly Rainfall'!B66</f>
        <v>53.1</v>
      </c>
      <c r="C67" s="10">
        <f t="shared" si="2"/>
        <v>75.5</v>
      </c>
      <c r="D67" s="1">
        <f t="shared" si="3"/>
        <v>1925</v>
      </c>
      <c r="F67" s="1">
        <v>1971</v>
      </c>
      <c r="G67" s="10">
        <f>SUMIF('Monthly Rainfall'!$C$16:$C$710,$F67,'Monthly Rainfall'!$B$16:$B$710)</f>
        <v>2970.2999999999997</v>
      </c>
    </row>
    <row r="68" spans="1:7" x14ac:dyDescent="0.2">
      <c r="A68" s="11">
        <f>+'Monthly Rainfall'!A67</f>
        <v>9252</v>
      </c>
      <c r="B68" s="15">
        <f>+'Monthly Rainfall'!B67</f>
        <v>53.3</v>
      </c>
      <c r="C68" s="10">
        <f t="shared" si="2"/>
        <v>128.80000000000001</v>
      </c>
      <c r="D68" s="1">
        <f t="shared" si="3"/>
        <v>1925</v>
      </c>
      <c r="F68" s="1">
        <v>1972</v>
      </c>
      <c r="G68" s="10">
        <f>SUMIF('Monthly Rainfall'!$C$16:$C$710,$F68,'Monthly Rainfall'!$B$16:$B$710)</f>
        <v>3096.2999999999997</v>
      </c>
    </row>
    <row r="69" spans="1:7" x14ac:dyDescent="0.2">
      <c r="A69" s="11">
        <f>+'Monthly Rainfall'!A68</f>
        <v>9283</v>
      </c>
      <c r="B69" s="15">
        <f>+'Monthly Rainfall'!B68</f>
        <v>232.9</v>
      </c>
      <c r="C69" s="10">
        <f t="shared" si="2"/>
        <v>361.70000000000005</v>
      </c>
      <c r="D69" s="1">
        <f t="shared" si="3"/>
        <v>1925</v>
      </c>
      <c r="F69" s="1">
        <v>1973</v>
      </c>
      <c r="G69" s="10">
        <f>SUMIF('Monthly Rainfall'!$C$16:$C$710,$F69,'Monthly Rainfall'!$B$16:$B$710)</f>
        <v>2847.6999999999994</v>
      </c>
    </row>
    <row r="70" spans="1:7" x14ac:dyDescent="0.2">
      <c r="A70" s="11">
        <f>+'Monthly Rainfall'!A69</f>
        <v>9313</v>
      </c>
      <c r="B70" s="15">
        <f>+'Monthly Rainfall'!B69</f>
        <v>435.9</v>
      </c>
      <c r="C70" s="10">
        <f t="shared" si="2"/>
        <v>797.6</v>
      </c>
      <c r="D70" s="1">
        <f t="shared" si="3"/>
        <v>1925</v>
      </c>
      <c r="F70" s="1">
        <v>1974</v>
      </c>
      <c r="G70" s="10">
        <f>SUMIF('Monthly Rainfall'!$C$16:$C$710,$F70,'Monthly Rainfall'!$B$16:$B$710)</f>
        <v>2600.1</v>
      </c>
    </row>
    <row r="71" spans="1:7" x14ac:dyDescent="0.2">
      <c r="A71" s="11">
        <f>+'Monthly Rainfall'!A70</f>
        <v>9344</v>
      </c>
      <c r="B71" s="15">
        <f>+'Monthly Rainfall'!B70</f>
        <v>475.5</v>
      </c>
      <c r="C71" s="10">
        <f t="shared" si="2"/>
        <v>1273.0999999999999</v>
      </c>
      <c r="D71" s="1">
        <f t="shared" si="3"/>
        <v>1925</v>
      </c>
      <c r="F71" s="1">
        <v>1975</v>
      </c>
      <c r="G71" s="10">
        <f>SUMIF('Monthly Rainfall'!$C$16:$C$710,$F71,'Monthly Rainfall'!$B$16:$B$710)</f>
        <v>2916.3</v>
      </c>
    </row>
    <row r="72" spans="1:7" x14ac:dyDescent="0.2">
      <c r="A72" s="11">
        <f>+'Monthly Rainfall'!A71</f>
        <v>9375</v>
      </c>
      <c r="B72" s="15">
        <f>+'Monthly Rainfall'!B71</f>
        <v>572.79999999999995</v>
      </c>
      <c r="C72" s="10">
        <f t="shared" si="2"/>
        <v>1845.8999999999999</v>
      </c>
      <c r="D72" s="1">
        <f t="shared" si="3"/>
        <v>1925</v>
      </c>
      <c r="F72" s="1">
        <v>1976</v>
      </c>
      <c r="G72" s="10">
        <f>SUMIF('Monthly Rainfall'!$C$16:$C$710,$F72,'Monthly Rainfall'!$B$16:$B$710)</f>
        <v>2951.4</v>
      </c>
    </row>
    <row r="73" spans="1:7" x14ac:dyDescent="0.2">
      <c r="A73" s="11">
        <f>+'Monthly Rainfall'!A72</f>
        <v>9405</v>
      </c>
      <c r="B73" s="15">
        <f>+'Monthly Rainfall'!B72</f>
        <v>548.1</v>
      </c>
      <c r="C73" s="10">
        <f t="shared" si="2"/>
        <v>2394</v>
      </c>
      <c r="D73" s="1">
        <f t="shared" si="3"/>
        <v>1925</v>
      </c>
      <c r="F73" s="1">
        <v>1977</v>
      </c>
      <c r="G73" s="10">
        <f>SUMIF('Monthly Rainfall'!$C$16:$C$710,$F73,'Monthly Rainfall'!$B$16:$B$710)</f>
        <v>2976.2</v>
      </c>
    </row>
    <row r="74" spans="1:7" x14ac:dyDescent="0.2">
      <c r="A74" s="11">
        <f>+'Monthly Rainfall'!A73</f>
        <v>9436</v>
      </c>
      <c r="B74" s="15">
        <f>+'Monthly Rainfall'!B73</f>
        <v>435.9</v>
      </c>
      <c r="C74" s="10">
        <f t="shared" si="2"/>
        <v>2829.9</v>
      </c>
      <c r="D74" s="1">
        <f t="shared" si="3"/>
        <v>1925</v>
      </c>
      <c r="F74" s="1">
        <v>1978</v>
      </c>
      <c r="G74" s="10">
        <f>SUMIF('Monthly Rainfall'!$C$16:$C$710,$F74,'Monthly Rainfall'!$B$16:$B$710)</f>
        <v>3166.7999999999993</v>
      </c>
    </row>
    <row r="75" spans="1:7" x14ac:dyDescent="0.2">
      <c r="A75" s="11">
        <f>+'Monthly Rainfall'!A74</f>
        <v>9466</v>
      </c>
      <c r="B75" s="15">
        <f>+'Monthly Rainfall'!B74</f>
        <v>202.9</v>
      </c>
      <c r="C75" s="10">
        <f t="shared" si="2"/>
        <v>3032.8</v>
      </c>
      <c r="D75" s="1">
        <f t="shared" si="3"/>
        <v>1925</v>
      </c>
      <c r="F75" s="1"/>
      <c r="G75" s="10"/>
    </row>
    <row r="76" spans="1:7" x14ac:dyDescent="0.2">
      <c r="A76" s="11">
        <f>+'Monthly Rainfall'!A75</f>
        <v>9497</v>
      </c>
      <c r="B76" s="15">
        <f>+'Monthly Rainfall'!B75</f>
        <v>28.7</v>
      </c>
      <c r="C76" s="10">
        <f t="shared" si="2"/>
        <v>3061.5</v>
      </c>
      <c r="D76" s="1">
        <f t="shared" si="3"/>
        <v>1925</v>
      </c>
      <c r="F76" s="1"/>
      <c r="G76" s="10"/>
    </row>
    <row r="77" spans="1:7" x14ac:dyDescent="0.2">
      <c r="A77" s="11">
        <f>+'Monthly Rainfall'!A76</f>
        <v>9528</v>
      </c>
      <c r="B77" s="15">
        <f>+'Monthly Rainfall'!B76</f>
        <v>6.1</v>
      </c>
      <c r="C77" s="10">
        <f t="shared" si="2"/>
        <v>6.1</v>
      </c>
      <c r="D77" s="1">
        <f t="shared" si="3"/>
        <v>1926</v>
      </c>
      <c r="F77" s="1"/>
      <c r="G77" s="10"/>
    </row>
    <row r="78" spans="1:7" x14ac:dyDescent="0.2">
      <c r="A78" s="11">
        <f>+'Monthly Rainfall'!A77</f>
        <v>9556</v>
      </c>
      <c r="B78" s="15">
        <f>+'Monthly Rainfall'!B77</f>
        <v>4.5999999999999996</v>
      </c>
      <c r="C78" s="10">
        <f t="shared" si="2"/>
        <v>10.7</v>
      </c>
      <c r="D78" s="1">
        <f t="shared" si="3"/>
        <v>1926</v>
      </c>
      <c r="F78" s="1"/>
      <c r="G78" s="10"/>
    </row>
    <row r="79" spans="1:7" x14ac:dyDescent="0.2">
      <c r="A79" s="11">
        <f>+'Monthly Rainfall'!A78</f>
        <v>9587</v>
      </c>
      <c r="B79" s="15">
        <f>+'Monthly Rainfall'!B78</f>
        <v>25.9</v>
      </c>
      <c r="C79" s="10">
        <f t="shared" si="2"/>
        <v>36.599999999999994</v>
      </c>
      <c r="D79" s="1">
        <f t="shared" si="3"/>
        <v>1926</v>
      </c>
      <c r="F79" s="1"/>
      <c r="G79" s="10"/>
    </row>
    <row r="80" spans="1:7" x14ac:dyDescent="0.2">
      <c r="A80" s="11">
        <f>+'Monthly Rainfall'!A79</f>
        <v>9617</v>
      </c>
      <c r="B80" s="15">
        <f>+'Monthly Rainfall'!B79</f>
        <v>55.9</v>
      </c>
      <c r="C80" s="10">
        <f t="shared" si="2"/>
        <v>92.5</v>
      </c>
      <c r="D80" s="1">
        <f t="shared" si="3"/>
        <v>1926</v>
      </c>
      <c r="F80" s="1"/>
      <c r="G80" s="10"/>
    </row>
    <row r="81" spans="1:7" x14ac:dyDescent="0.2">
      <c r="A81" s="11">
        <f>+'Monthly Rainfall'!A80</f>
        <v>9648</v>
      </c>
      <c r="B81" s="15">
        <f>+'Monthly Rainfall'!B80</f>
        <v>211.3</v>
      </c>
      <c r="C81" s="10">
        <f t="shared" si="2"/>
        <v>303.8</v>
      </c>
      <c r="D81" s="1">
        <f t="shared" ref="D81:D112" si="4">+YEAR(A81)</f>
        <v>1926</v>
      </c>
      <c r="F81" s="1"/>
      <c r="G81" s="10"/>
    </row>
    <row r="82" spans="1:7" x14ac:dyDescent="0.2">
      <c r="A82" s="11">
        <f>+'Monthly Rainfall'!A81</f>
        <v>9678</v>
      </c>
      <c r="B82" s="15">
        <f>+'Monthly Rainfall'!B81</f>
        <v>398</v>
      </c>
      <c r="C82" s="10">
        <f t="shared" si="2"/>
        <v>701.8</v>
      </c>
      <c r="D82" s="1">
        <f t="shared" si="4"/>
        <v>1926</v>
      </c>
      <c r="F82" s="1"/>
      <c r="G82" s="10"/>
    </row>
    <row r="83" spans="1:7" x14ac:dyDescent="0.2">
      <c r="A83" s="11">
        <f>+'Monthly Rainfall'!A82</f>
        <v>9709</v>
      </c>
      <c r="B83" s="15">
        <f>+'Monthly Rainfall'!B82</f>
        <v>481.1</v>
      </c>
      <c r="C83" s="10">
        <f t="shared" si="2"/>
        <v>1182.9000000000001</v>
      </c>
      <c r="D83" s="1">
        <f t="shared" si="4"/>
        <v>1926</v>
      </c>
      <c r="F83" s="1"/>
      <c r="G83" s="10"/>
    </row>
    <row r="84" spans="1:7" x14ac:dyDescent="0.2">
      <c r="A84" s="11">
        <f>+'Monthly Rainfall'!A83</f>
        <v>9740</v>
      </c>
      <c r="B84" s="15">
        <f>+'Monthly Rainfall'!B83</f>
        <v>598.9</v>
      </c>
      <c r="C84" s="10">
        <f t="shared" si="2"/>
        <v>1781.8000000000002</v>
      </c>
      <c r="D84" s="1">
        <f t="shared" si="4"/>
        <v>1926</v>
      </c>
      <c r="F84" s="1"/>
      <c r="G84" s="10"/>
    </row>
    <row r="85" spans="1:7" x14ac:dyDescent="0.2">
      <c r="A85" s="11">
        <f>+'Monthly Rainfall'!A84</f>
        <v>9770</v>
      </c>
      <c r="B85" s="15">
        <f>+'Monthly Rainfall'!B84</f>
        <v>577.29999999999995</v>
      </c>
      <c r="C85" s="10">
        <f t="shared" si="2"/>
        <v>2359.1000000000004</v>
      </c>
      <c r="D85" s="1">
        <f t="shared" si="4"/>
        <v>1926</v>
      </c>
      <c r="F85" s="1"/>
      <c r="G85" s="10"/>
    </row>
    <row r="86" spans="1:7" x14ac:dyDescent="0.2">
      <c r="A86" s="11">
        <f>+'Monthly Rainfall'!A85</f>
        <v>9801</v>
      </c>
      <c r="B86" s="15">
        <f>+'Monthly Rainfall'!B85</f>
        <v>400.6</v>
      </c>
      <c r="C86" s="10">
        <f t="shared" si="2"/>
        <v>2759.7000000000003</v>
      </c>
      <c r="D86" s="1">
        <f t="shared" si="4"/>
        <v>1926</v>
      </c>
      <c r="F86" s="1"/>
      <c r="G86" s="10"/>
    </row>
    <row r="87" spans="1:7" x14ac:dyDescent="0.2">
      <c r="A87" s="11">
        <f>+'Monthly Rainfall'!A86</f>
        <v>9831</v>
      </c>
      <c r="B87" s="15">
        <f>+'Monthly Rainfall'!B86</f>
        <v>202.9</v>
      </c>
      <c r="C87" s="10">
        <f t="shared" si="2"/>
        <v>2962.6000000000004</v>
      </c>
      <c r="D87" s="1">
        <f t="shared" si="4"/>
        <v>1926</v>
      </c>
      <c r="F87" s="1"/>
      <c r="G87" s="10"/>
    </row>
    <row r="88" spans="1:7" x14ac:dyDescent="0.2">
      <c r="A88" s="11">
        <f>+'Monthly Rainfall'!A87</f>
        <v>9862</v>
      </c>
      <c r="B88" s="15">
        <f>+'Monthly Rainfall'!B87</f>
        <v>22.4</v>
      </c>
      <c r="C88" s="10">
        <f t="shared" si="2"/>
        <v>2985.0000000000005</v>
      </c>
      <c r="D88" s="1">
        <f t="shared" si="4"/>
        <v>1926</v>
      </c>
      <c r="F88" s="1"/>
      <c r="G88" s="10"/>
    </row>
    <row r="89" spans="1:7" x14ac:dyDescent="0.2">
      <c r="A89" s="11">
        <f>+'Monthly Rainfall'!A88</f>
        <v>9893</v>
      </c>
      <c r="B89" s="15">
        <f>+'Monthly Rainfall'!B88</f>
        <v>5.6</v>
      </c>
      <c r="C89" s="10">
        <f t="shared" si="2"/>
        <v>5.6</v>
      </c>
      <c r="D89" s="1">
        <f t="shared" si="4"/>
        <v>1927</v>
      </c>
      <c r="F89" s="1"/>
      <c r="G89" s="10"/>
    </row>
    <row r="90" spans="1:7" x14ac:dyDescent="0.2">
      <c r="A90" s="11">
        <f>+'Monthly Rainfall'!A89</f>
        <v>9921</v>
      </c>
      <c r="B90" s="15">
        <f>+'Monthly Rainfall'!B89</f>
        <v>6.3</v>
      </c>
      <c r="C90" s="10">
        <f t="shared" si="2"/>
        <v>11.899999999999999</v>
      </c>
      <c r="D90" s="1">
        <f t="shared" si="4"/>
        <v>1927</v>
      </c>
      <c r="F90" s="1"/>
      <c r="G90" s="10"/>
    </row>
    <row r="91" spans="1:7" x14ac:dyDescent="0.2">
      <c r="A91" s="11">
        <f>+'Monthly Rainfall'!A90</f>
        <v>9952</v>
      </c>
      <c r="B91" s="15">
        <f>+'Monthly Rainfall'!B90</f>
        <v>21.8</v>
      </c>
      <c r="C91" s="10">
        <f t="shared" si="2"/>
        <v>33.700000000000003</v>
      </c>
      <c r="D91" s="1">
        <f t="shared" si="4"/>
        <v>1927</v>
      </c>
      <c r="F91" s="1"/>
      <c r="G91" s="10"/>
    </row>
    <row r="92" spans="1:7" x14ac:dyDescent="0.2">
      <c r="A92" s="11">
        <f>+'Monthly Rainfall'!A91</f>
        <v>9982</v>
      </c>
      <c r="B92" s="15">
        <f>+'Monthly Rainfall'!B91</f>
        <v>89.7</v>
      </c>
      <c r="C92" s="10">
        <f t="shared" si="2"/>
        <v>123.4</v>
      </c>
      <c r="D92" s="1">
        <f t="shared" si="4"/>
        <v>1927</v>
      </c>
      <c r="F92" s="1"/>
      <c r="G92" s="10"/>
    </row>
    <row r="93" spans="1:7" x14ac:dyDescent="0.2">
      <c r="A93" s="11">
        <f>+'Monthly Rainfall'!A92</f>
        <v>10013</v>
      </c>
      <c r="B93" s="15">
        <f>+'Monthly Rainfall'!B92</f>
        <v>245.4</v>
      </c>
      <c r="C93" s="10">
        <f t="shared" si="2"/>
        <v>368.8</v>
      </c>
      <c r="D93" s="1">
        <f t="shared" si="4"/>
        <v>1927</v>
      </c>
      <c r="F93" s="1"/>
      <c r="G93" s="10"/>
    </row>
    <row r="94" spans="1:7" x14ac:dyDescent="0.2">
      <c r="A94" s="11">
        <f>+'Monthly Rainfall'!A93</f>
        <v>10043</v>
      </c>
      <c r="B94" s="15">
        <f>+'Monthly Rainfall'!B93</f>
        <v>426.5</v>
      </c>
      <c r="C94" s="10">
        <f t="shared" ref="C94:C157" si="5">+IF(MONTH(A94)=1,+B94,B94+C93)</f>
        <v>795.3</v>
      </c>
      <c r="D94" s="1">
        <f t="shared" si="4"/>
        <v>1927</v>
      </c>
      <c r="F94" s="1"/>
      <c r="G94" s="10"/>
    </row>
    <row r="95" spans="1:7" x14ac:dyDescent="0.2">
      <c r="A95" s="11">
        <f>+'Monthly Rainfall'!A94</f>
        <v>10074</v>
      </c>
      <c r="B95" s="15">
        <f>+'Monthly Rainfall'!B94</f>
        <v>472.2</v>
      </c>
      <c r="C95" s="10">
        <f t="shared" si="5"/>
        <v>1267.5</v>
      </c>
      <c r="D95" s="1">
        <f t="shared" si="4"/>
        <v>1927</v>
      </c>
      <c r="F95" s="1"/>
      <c r="G95" s="10"/>
    </row>
    <row r="96" spans="1:7" x14ac:dyDescent="0.2">
      <c r="A96" s="11">
        <f>+'Monthly Rainfall'!A95</f>
        <v>10105</v>
      </c>
      <c r="B96" s="15">
        <f>+'Monthly Rainfall'!B95</f>
        <v>559.6</v>
      </c>
      <c r="C96" s="10">
        <f t="shared" si="5"/>
        <v>1827.1</v>
      </c>
      <c r="D96" s="1">
        <f t="shared" si="4"/>
        <v>1927</v>
      </c>
      <c r="F96" s="1"/>
      <c r="G96" s="10"/>
    </row>
    <row r="97" spans="1:7" x14ac:dyDescent="0.2">
      <c r="A97" s="11">
        <f>+'Monthly Rainfall'!A96</f>
        <v>10135</v>
      </c>
      <c r="B97" s="15">
        <f>+'Monthly Rainfall'!B96</f>
        <v>589.79999999999995</v>
      </c>
      <c r="C97" s="10">
        <f t="shared" si="5"/>
        <v>2416.8999999999996</v>
      </c>
      <c r="D97" s="1">
        <f t="shared" si="4"/>
        <v>1927</v>
      </c>
      <c r="F97" s="1"/>
      <c r="G97" s="10"/>
    </row>
    <row r="98" spans="1:7" x14ac:dyDescent="0.2">
      <c r="A98" s="11">
        <f>+'Monthly Rainfall'!A97</f>
        <v>10166</v>
      </c>
      <c r="B98" s="15">
        <f>+'Monthly Rainfall'!B97</f>
        <v>445.3</v>
      </c>
      <c r="C98" s="10">
        <f t="shared" si="5"/>
        <v>2862.2</v>
      </c>
      <c r="D98" s="1">
        <f t="shared" si="4"/>
        <v>1927</v>
      </c>
      <c r="F98" s="1"/>
      <c r="G98" s="10"/>
    </row>
    <row r="99" spans="1:7" x14ac:dyDescent="0.2">
      <c r="A99" s="11">
        <f>+'Monthly Rainfall'!A98</f>
        <v>10196</v>
      </c>
      <c r="B99" s="15">
        <f>+'Monthly Rainfall'!B98</f>
        <v>115.6</v>
      </c>
      <c r="C99" s="10">
        <f t="shared" si="5"/>
        <v>2977.7999999999997</v>
      </c>
      <c r="D99" s="1">
        <f t="shared" si="4"/>
        <v>1927</v>
      </c>
      <c r="F99" s="1"/>
      <c r="G99" s="10"/>
    </row>
    <row r="100" spans="1:7" x14ac:dyDescent="0.2">
      <c r="A100" s="11">
        <f>+'Monthly Rainfall'!A99</f>
        <v>10227</v>
      </c>
      <c r="B100" s="15">
        <f>+'Monthly Rainfall'!B99</f>
        <v>22.4</v>
      </c>
      <c r="C100" s="10">
        <f t="shared" si="5"/>
        <v>3000.2</v>
      </c>
      <c r="D100" s="1">
        <f t="shared" si="4"/>
        <v>1927</v>
      </c>
      <c r="F100" s="1"/>
      <c r="G100" s="10"/>
    </row>
    <row r="101" spans="1:7" x14ac:dyDescent="0.2">
      <c r="A101" s="11">
        <f>+'Monthly Rainfall'!A100</f>
        <v>10258</v>
      </c>
      <c r="B101" s="15">
        <f>+'Monthly Rainfall'!B100</f>
        <v>6.6</v>
      </c>
      <c r="C101" s="10">
        <f t="shared" si="5"/>
        <v>6.6</v>
      </c>
      <c r="D101" s="1">
        <f t="shared" si="4"/>
        <v>1928</v>
      </c>
      <c r="F101" s="1"/>
      <c r="G101" s="10"/>
    </row>
    <row r="102" spans="1:7" x14ac:dyDescent="0.2">
      <c r="A102" s="11">
        <f>+'Monthly Rainfall'!A101</f>
        <v>10287</v>
      </c>
      <c r="B102" s="15">
        <f>+'Monthly Rainfall'!B101</f>
        <v>4.5999999999999996</v>
      </c>
      <c r="C102" s="10">
        <f t="shared" si="5"/>
        <v>11.2</v>
      </c>
      <c r="D102" s="1">
        <f t="shared" si="4"/>
        <v>1928</v>
      </c>
      <c r="F102" s="1"/>
      <c r="G102" s="10"/>
    </row>
    <row r="103" spans="1:7" x14ac:dyDescent="0.2">
      <c r="A103" s="11">
        <f>+'Monthly Rainfall'!A102</f>
        <v>10318</v>
      </c>
      <c r="B103" s="15">
        <f>+'Monthly Rainfall'!B102</f>
        <v>35.6</v>
      </c>
      <c r="C103" s="10">
        <f t="shared" si="5"/>
        <v>46.8</v>
      </c>
      <c r="D103" s="1">
        <f t="shared" si="4"/>
        <v>1928</v>
      </c>
      <c r="F103" s="1"/>
      <c r="G103" s="10"/>
    </row>
    <row r="104" spans="1:7" x14ac:dyDescent="0.2">
      <c r="A104" s="11">
        <f>+'Monthly Rainfall'!A103</f>
        <v>10348</v>
      </c>
      <c r="B104" s="15">
        <f>+'Monthly Rainfall'!B103</f>
        <v>145.5</v>
      </c>
      <c r="C104" s="10">
        <f t="shared" si="5"/>
        <v>192.3</v>
      </c>
      <c r="D104" s="1">
        <f t="shared" si="4"/>
        <v>1928</v>
      </c>
      <c r="F104" s="1"/>
      <c r="G104" s="10"/>
    </row>
    <row r="105" spans="1:7" x14ac:dyDescent="0.2">
      <c r="A105" s="11">
        <f>+'Monthly Rainfall'!A104</f>
        <v>10379</v>
      </c>
      <c r="B105" s="15">
        <f>+'Monthly Rainfall'!B104</f>
        <v>214.6</v>
      </c>
      <c r="C105" s="10">
        <f t="shared" si="5"/>
        <v>406.9</v>
      </c>
      <c r="D105" s="1">
        <f t="shared" si="4"/>
        <v>1928</v>
      </c>
      <c r="F105" s="1"/>
      <c r="G105" s="10"/>
    </row>
    <row r="106" spans="1:7" x14ac:dyDescent="0.2">
      <c r="A106" s="11">
        <f>+'Monthly Rainfall'!A105</f>
        <v>10409</v>
      </c>
      <c r="B106" s="15">
        <f>+'Monthly Rainfall'!B105</f>
        <v>379.7</v>
      </c>
      <c r="C106" s="10">
        <f t="shared" si="5"/>
        <v>786.59999999999991</v>
      </c>
      <c r="D106" s="1">
        <f t="shared" si="4"/>
        <v>1928</v>
      </c>
      <c r="F106" s="1"/>
      <c r="G106" s="10"/>
    </row>
    <row r="107" spans="1:7" x14ac:dyDescent="0.2">
      <c r="A107" s="11">
        <f>+'Monthly Rainfall'!A106</f>
        <v>10440</v>
      </c>
      <c r="B107" s="15">
        <f>+'Monthly Rainfall'!B106</f>
        <v>492.8</v>
      </c>
      <c r="C107" s="10">
        <f t="shared" si="5"/>
        <v>1279.3999999999999</v>
      </c>
      <c r="D107" s="1">
        <f t="shared" si="4"/>
        <v>1928</v>
      </c>
      <c r="F107" s="1"/>
      <c r="G107" s="10"/>
    </row>
    <row r="108" spans="1:7" x14ac:dyDescent="0.2">
      <c r="A108" s="11">
        <f>+'Monthly Rainfall'!A107</f>
        <v>10471</v>
      </c>
      <c r="B108" s="15">
        <f>+'Monthly Rainfall'!B107</f>
        <v>586.20000000000005</v>
      </c>
      <c r="C108" s="10">
        <f t="shared" si="5"/>
        <v>1865.6</v>
      </c>
      <c r="D108" s="1">
        <f t="shared" si="4"/>
        <v>1928</v>
      </c>
      <c r="F108" s="1"/>
      <c r="G108" s="10"/>
    </row>
    <row r="109" spans="1:7" x14ac:dyDescent="0.2">
      <c r="A109" s="11">
        <f>+'Monthly Rainfall'!A108</f>
        <v>10501</v>
      </c>
      <c r="B109" s="15">
        <f>+'Monthly Rainfall'!B108</f>
        <v>557.29999999999995</v>
      </c>
      <c r="C109" s="10">
        <f t="shared" si="5"/>
        <v>2422.8999999999996</v>
      </c>
      <c r="D109" s="1">
        <f t="shared" si="4"/>
        <v>1928</v>
      </c>
      <c r="F109" s="1"/>
      <c r="G109" s="10"/>
    </row>
    <row r="110" spans="1:7" x14ac:dyDescent="0.2">
      <c r="A110" s="11">
        <f>+'Monthly Rainfall'!A109</f>
        <v>10532</v>
      </c>
      <c r="B110" s="15">
        <f>+'Monthly Rainfall'!B109</f>
        <v>448.6</v>
      </c>
      <c r="C110" s="10">
        <f t="shared" si="5"/>
        <v>2871.4999999999995</v>
      </c>
      <c r="D110" s="1">
        <f t="shared" si="4"/>
        <v>1928</v>
      </c>
      <c r="F110" s="1"/>
      <c r="G110" s="1"/>
    </row>
    <row r="111" spans="1:7" x14ac:dyDescent="0.2">
      <c r="A111" s="11">
        <f>+'Monthly Rainfall'!A110</f>
        <v>10562</v>
      </c>
      <c r="B111" s="15">
        <f>+'Monthly Rainfall'!B110</f>
        <v>135.4</v>
      </c>
      <c r="C111" s="10">
        <f t="shared" si="5"/>
        <v>3006.8999999999996</v>
      </c>
      <c r="D111" s="1">
        <f t="shared" si="4"/>
        <v>1928</v>
      </c>
      <c r="F111" s="1"/>
      <c r="G111" s="1"/>
    </row>
    <row r="112" spans="1:7" x14ac:dyDescent="0.2">
      <c r="A112" s="11">
        <f>+'Monthly Rainfall'!A111</f>
        <v>10593</v>
      </c>
      <c r="B112" s="15">
        <f>+'Monthly Rainfall'!B111</f>
        <v>24.9</v>
      </c>
      <c r="C112" s="10">
        <f t="shared" si="5"/>
        <v>3031.7999999999997</v>
      </c>
      <c r="D112" s="1">
        <f t="shared" si="4"/>
        <v>1928</v>
      </c>
      <c r="F112" s="1"/>
      <c r="G112" s="1"/>
    </row>
    <row r="113" spans="1:7" x14ac:dyDescent="0.2">
      <c r="A113" s="11">
        <f>+'Monthly Rainfall'!A112</f>
        <v>10624</v>
      </c>
      <c r="B113" s="15">
        <f>+'Monthly Rainfall'!B112</f>
        <v>5.6</v>
      </c>
      <c r="C113" s="10">
        <f t="shared" si="5"/>
        <v>5.6</v>
      </c>
      <c r="D113" s="1">
        <f t="shared" ref="D113:D144" si="6">+YEAR(A113)</f>
        <v>1929</v>
      </c>
      <c r="F113" s="1"/>
      <c r="G113" s="1"/>
    </row>
    <row r="114" spans="1:7" x14ac:dyDescent="0.2">
      <c r="A114" s="11">
        <f>+'Monthly Rainfall'!A113</f>
        <v>10652</v>
      </c>
      <c r="B114" s="15">
        <f>+'Monthly Rainfall'!B113</f>
        <v>4.5999999999999996</v>
      </c>
      <c r="C114" s="10">
        <f t="shared" si="5"/>
        <v>10.199999999999999</v>
      </c>
      <c r="D114" s="1">
        <f t="shared" si="6"/>
        <v>1929</v>
      </c>
      <c r="F114" s="1"/>
      <c r="G114" s="1"/>
    </row>
    <row r="115" spans="1:7" x14ac:dyDescent="0.2">
      <c r="A115" s="11">
        <f>+'Monthly Rainfall'!A114</f>
        <v>10683</v>
      </c>
      <c r="B115" s="15">
        <f>+'Monthly Rainfall'!B114</f>
        <v>58.4</v>
      </c>
      <c r="C115" s="10">
        <f t="shared" si="5"/>
        <v>68.599999999999994</v>
      </c>
      <c r="D115" s="1">
        <f t="shared" si="6"/>
        <v>1929</v>
      </c>
      <c r="F115" s="1"/>
      <c r="G115" s="1"/>
    </row>
    <row r="116" spans="1:7" x14ac:dyDescent="0.2">
      <c r="A116" s="11">
        <f>+'Monthly Rainfall'!A115</f>
        <v>10713</v>
      </c>
      <c r="B116" s="15">
        <f>+'Monthly Rainfall'!B115</f>
        <v>87.9</v>
      </c>
      <c r="C116" s="10">
        <f t="shared" si="5"/>
        <v>156.5</v>
      </c>
      <c r="D116" s="1">
        <f t="shared" si="6"/>
        <v>1929</v>
      </c>
      <c r="F116" s="1"/>
      <c r="G116" s="1"/>
    </row>
    <row r="117" spans="1:7" x14ac:dyDescent="0.2">
      <c r="A117" s="11">
        <f>+'Monthly Rainfall'!A116</f>
        <v>10744</v>
      </c>
      <c r="B117" s="15">
        <f>+'Monthly Rainfall'!B116</f>
        <v>214.4</v>
      </c>
      <c r="C117" s="10">
        <f t="shared" si="5"/>
        <v>370.9</v>
      </c>
      <c r="D117" s="1">
        <f t="shared" si="6"/>
        <v>1929</v>
      </c>
      <c r="F117" s="1"/>
      <c r="G117" s="1"/>
    </row>
    <row r="118" spans="1:7" x14ac:dyDescent="0.2">
      <c r="A118" s="11">
        <f>+'Monthly Rainfall'!A117</f>
        <v>10774</v>
      </c>
      <c r="B118" s="15">
        <f>+'Monthly Rainfall'!B117</f>
        <v>411.2</v>
      </c>
      <c r="C118" s="10">
        <f t="shared" si="5"/>
        <v>782.09999999999991</v>
      </c>
      <c r="D118" s="1">
        <f t="shared" si="6"/>
        <v>1929</v>
      </c>
      <c r="F118" s="1"/>
      <c r="G118" s="1"/>
    </row>
    <row r="119" spans="1:7" x14ac:dyDescent="0.2">
      <c r="A119" s="11">
        <f>+'Monthly Rainfall'!A118</f>
        <v>10805</v>
      </c>
      <c r="B119" s="15">
        <f>+'Monthly Rainfall'!B118</f>
        <v>472.9</v>
      </c>
      <c r="C119" s="10">
        <f t="shared" si="5"/>
        <v>1255</v>
      </c>
      <c r="D119" s="1">
        <f t="shared" si="6"/>
        <v>1929</v>
      </c>
      <c r="F119" s="1"/>
      <c r="G119" s="1"/>
    </row>
    <row r="120" spans="1:7" x14ac:dyDescent="0.2">
      <c r="A120" s="11">
        <f>+'Monthly Rainfall'!A119</f>
        <v>10836</v>
      </c>
      <c r="B120" s="15">
        <f>+'Monthly Rainfall'!B119</f>
        <v>584.20000000000005</v>
      </c>
      <c r="C120" s="10">
        <f t="shared" si="5"/>
        <v>1839.2</v>
      </c>
      <c r="D120" s="1">
        <f t="shared" si="6"/>
        <v>1929</v>
      </c>
      <c r="F120" s="1"/>
      <c r="G120" s="1"/>
    </row>
    <row r="121" spans="1:7" x14ac:dyDescent="0.2">
      <c r="A121" s="11">
        <f>+'Monthly Rainfall'!A120</f>
        <v>10866</v>
      </c>
      <c r="B121" s="15">
        <f>+'Monthly Rainfall'!B120</f>
        <v>550.20000000000005</v>
      </c>
      <c r="C121" s="10">
        <f t="shared" si="5"/>
        <v>2389.4</v>
      </c>
      <c r="D121" s="1">
        <f t="shared" si="6"/>
        <v>1929</v>
      </c>
      <c r="F121" s="1"/>
      <c r="G121" s="1"/>
    </row>
    <row r="122" spans="1:7" x14ac:dyDescent="0.2">
      <c r="A122" s="11">
        <f>+'Monthly Rainfall'!A121</f>
        <v>10897</v>
      </c>
      <c r="B122" s="15">
        <f>+'Monthly Rainfall'!B121</f>
        <v>410.5</v>
      </c>
      <c r="C122" s="10">
        <f t="shared" si="5"/>
        <v>2799.9</v>
      </c>
      <c r="D122" s="1">
        <f t="shared" si="6"/>
        <v>1929</v>
      </c>
      <c r="F122" s="1"/>
      <c r="G122" s="1"/>
    </row>
    <row r="123" spans="1:7" x14ac:dyDescent="0.2">
      <c r="A123" s="11">
        <f>+'Monthly Rainfall'!A122</f>
        <v>10927</v>
      </c>
      <c r="B123" s="15">
        <f>+'Monthly Rainfall'!B122</f>
        <v>103.4</v>
      </c>
      <c r="C123" s="10">
        <f t="shared" si="5"/>
        <v>2903.3</v>
      </c>
      <c r="D123" s="1">
        <f t="shared" si="6"/>
        <v>1929</v>
      </c>
      <c r="F123" s="1"/>
      <c r="G123" s="1"/>
    </row>
    <row r="124" spans="1:7" x14ac:dyDescent="0.2">
      <c r="A124" s="11">
        <f>+'Monthly Rainfall'!A123</f>
        <v>10958</v>
      </c>
      <c r="B124" s="15">
        <f>+'Monthly Rainfall'!B123</f>
        <v>18.8</v>
      </c>
      <c r="C124" s="10">
        <f t="shared" si="5"/>
        <v>2922.1000000000004</v>
      </c>
      <c r="D124" s="1">
        <f t="shared" si="6"/>
        <v>1929</v>
      </c>
      <c r="F124" s="1"/>
      <c r="G124" s="1"/>
    </row>
    <row r="125" spans="1:7" x14ac:dyDescent="0.2">
      <c r="A125" s="11">
        <f>+'Monthly Rainfall'!A124</f>
        <v>10989</v>
      </c>
      <c r="B125" s="15">
        <f>+'Monthly Rainfall'!B124</f>
        <v>8.6</v>
      </c>
      <c r="C125" s="10">
        <f t="shared" si="5"/>
        <v>8.6</v>
      </c>
      <c r="D125" s="1">
        <f t="shared" si="6"/>
        <v>1930</v>
      </c>
      <c r="F125" s="1"/>
      <c r="G125" s="1"/>
    </row>
    <row r="126" spans="1:7" x14ac:dyDescent="0.2">
      <c r="A126" s="11">
        <f>+'Monthly Rainfall'!A125</f>
        <v>11017</v>
      </c>
      <c r="B126" s="15">
        <f>+'Monthly Rainfall'!B125</f>
        <v>42.4</v>
      </c>
      <c r="C126" s="10">
        <f t="shared" si="5"/>
        <v>51</v>
      </c>
      <c r="D126" s="1">
        <f t="shared" si="6"/>
        <v>1930</v>
      </c>
      <c r="F126" s="1"/>
      <c r="G126" s="1"/>
    </row>
    <row r="127" spans="1:7" x14ac:dyDescent="0.2">
      <c r="A127" s="11">
        <f>+'Monthly Rainfall'!A126</f>
        <v>11048</v>
      </c>
      <c r="B127" s="15">
        <f>+'Monthly Rainfall'!B126</f>
        <v>21.1</v>
      </c>
      <c r="C127" s="10">
        <f t="shared" si="5"/>
        <v>72.099999999999994</v>
      </c>
      <c r="D127" s="1">
        <f t="shared" si="6"/>
        <v>1930</v>
      </c>
      <c r="F127" s="1"/>
      <c r="G127" s="1"/>
    </row>
    <row r="128" spans="1:7" x14ac:dyDescent="0.2">
      <c r="A128" s="11">
        <f>+'Monthly Rainfall'!A127</f>
        <v>11078</v>
      </c>
      <c r="B128" s="15">
        <f>+'Monthly Rainfall'!B127</f>
        <v>57.1</v>
      </c>
      <c r="C128" s="10">
        <f t="shared" si="5"/>
        <v>129.19999999999999</v>
      </c>
      <c r="D128" s="1">
        <f t="shared" si="6"/>
        <v>1930</v>
      </c>
      <c r="F128" s="1"/>
      <c r="G128" s="1"/>
    </row>
    <row r="129" spans="1:7" x14ac:dyDescent="0.2">
      <c r="A129" s="11">
        <f>+'Monthly Rainfall'!A128</f>
        <v>11109</v>
      </c>
      <c r="B129" s="15">
        <f>+'Monthly Rainfall'!B128</f>
        <v>218.2</v>
      </c>
      <c r="C129" s="10">
        <f t="shared" si="5"/>
        <v>347.4</v>
      </c>
      <c r="D129" s="1">
        <f t="shared" si="6"/>
        <v>1930</v>
      </c>
      <c r="F129" s="1"/>
      <c r="G129" s="1"/>
    </row>
    <row r="130" spans="1:7" x14ac:dyDescent="0.2">
      <c r="A130" s="11">
        <f>+'Monthly Rainfall'!A129</f>
        <v>11139</v>
      </c>
      <c r="B130" s="15">
        <f>+'Monthly Rainfall'!B129</f>
        <v>397.5</v>
      </c>
      <c r="C130" s="10">
        <f t="shared" si="5"/>
        <v>744.9</v>
      </c>
      <c r="D130" s="1">
        <f t="shared" si="6"/>
        <v>1930</v>
      </c>
      <c r="F130" s="1"/>
      <c r="G130" s="1"/>
    </row>
    <row r="131" spans="1:7" x14ac:dyDescent="0.2">
      <c r="A131" s="11">
        <f>+'Monthly Rainfall'!A130</f>
        <v>11170</v>
      </c>
      <c r="B131" s="15">
        <f>+'Monthly Rainfall'!B130</f>
        <v>484.4</v>
      </c>
      <c r="C131" s="10">
        <f t="shared" si="5"/>
        <v>1229.3</v>
      </c>
      <c r="D131" s="1">
        <f t="shared" si="6"/>
        <v>1930</v>
      </c>
      <c r="F131" s="1"/>
      <c r="G131" s="1"/>
    </row>
    <row r="132" spans="1:7" x14ac:dyDescent="0.2">
      <c r="A132" s="11">
        <f>+'Monthly Rainfall'!A131</f>
        <v>11201</v>
      </c>
      <c r="B132" s="15">
        <f>+'Monthly Rainfall'!B131</f>
        <v>578.1</v>
      </c>
      <c r="C132" s="10">
        <f t="shared" si="5"/>
        <v>1807.4</v>
      </c>
      <c r="D132" s="1">
        <f t="shared" si="6"/>
        <v>1930</v>
      </c>
      <c r="F132" s="1"/>
      <c r="G132" s="1"/>
    </row>
    <row r="133" spans="1:7" x14ac:dyDescent="0.2">
      <c r="A133" s="11">
        <f>+'Monthly Rainfall'!A132</f>
        <v>11231</v>
      </c>
      <c r="B133" s="15">
        <f>+'Monthly Rainfall'!B132</f>
        <v>562.6</v>
      </c>
      <c r="C133" s="10">
        <f t="shared" si="5"/>
        <v>2370</v>
      </c>
      <c r="D133" s="1">
        <f t="shared" si="6"/>
        <v>1930</v>
      </c>
      <c r="F133" s="1"/>
      <c r="G133" s="1"/>
    </row>
    <row r="134" spans="1:7" x14ac:dyDescent="0.2">
      <c r="A134" s="11">
        <f>+'Monthly Rainfall'!A133</f>
        <v>11262</v>
      </c>
      <c r="B134" s="15">
        <f>+'Monthly Rainfall'!B133</f>
        <v>404.6</v>
      </c>
      <c r="C134" s="10">
        <f t="shared" si="5"/>
        <v>2774.6</v>
      </c>
      <c r="D134" s="1">
        <f t="shared" si="6"/>
        <v>1930</v>
      </c>
      <c r="F134" s="1"/>
      <c r="G134" s="1"/>
    </row>
    <row r="135" spans="1:7" x14ac:dyDescent="0.2">
      <c r="A135" s="11">
        <f>+'Monthly Rainfall'!A134</f>
        <v>11292</v>
      </c>
      <c r="B135" s="15">
        <f>+'Monthly Rainfall'!B134</f>
        <v>124</v>
      </c>
      <c r="C135" s="10">
        <f t="shared" si="5"/>
        <v>2898.6</v>
      </c>
      <c r="D135" s="1">
        <f t="shared" si="6"/>
        <v>1930</v>
      </c>
      <c r="F135" s="1"/>
      <c r="G135" s="1"/>
    </row>
    <row r="136" spans="1:7" x14ac:dyDescent="0.2">
      <c r="A136" s="11">
        <f>+'Monthly Rainfall'!A135</f>
        <v>11323</v>
      </c>
      <c r="B136" s="15">
        <f>+'Monthly Rainfall'!B135</f>
        <v>24.9</v>
      </c>
      <c r="C136" s="10">
        <f t="shared" si="5"/>
        <v>2923.5</v>
      </c>
      <c r="D136" s="1">
        <f t="shared" si="6"/>
        <v>1930</v>
      </c>
      <c r="F136" s="1"/>
      <c r="G136" s="1"/>
    </row>
    <row r="137" spans="1:7" x14ac:dyDescent="0.2">
      <c r="A137" s="11">
        <f>+'Monthly Rainfall'!A136</f>
        <v>11354</v>
      </c>
      <c r="B137" s="15">
        <f>+'Monthly Rainfall'!B136</f>
        <v>9.4</v>
      </c>
      <c r="C137" s="10">
        <f t="shared" si="5"/>
        <v>9.4</v>
      </c>
      <c r="D137" s="1">
        <f t="shared" si="6"/>
        <v>1931</v>
      </c>
      <c r="F137" s="1"/>
      <c r="G137" s="1"/>
    </row>
    <row r="138" spans="1:7" x14ac:dyDescent="0.2">
      <c r="A138" s="11">
        <f>+'Monthly Rainfall'!A137</f>
        <v>11382</v>
      </c>
      <c r="B138" s="15">
        <f>+'Monthly Rainfall'!B137</f>
        <v>4.5999999999999996</v>
      </c>
      <c r="C138" s="10">
        <f t="shared" si="5"/>
        <v>14</v>
      </c>
      <c r="D138" s="1">
        <f t="shared" si="6"/>
        <v>1931</v>
      </c>
      <c r="F138" s="1"/>
      <c r="G138" s="1"/>
    </row>
    <row r="139" spans="1:7" x14ac:dyDescent="0.2">
      <c r="A139" s="11">
        <f>+'Monthly Rainfall'!A138</f>
        <v>11413</v>
      </c>
      <c r="B139" s="15">
        <f>+'Monthly Rainfall'!B138</f>
        <v>38.1</v>
      </c>
      <c r="C139" s="10">
        <f t="shared" si="5"/>
        <v>52.1</v>
      </c>
      <c r="D139" s="1">
        <f t="shared" si="6"/>
        <v>1931</v>
      </c>
      <c r="F139" s="1"/>
      <c r="G139" s="1"/>
    </row>
    <row r="140" spans="1:7" x14ac:dyDescent="0.2">
      <c r="A140" s="11">
        <f>+'Monthly Rainfall'!A139</f>
        <v>11443</v>
      </c>
      <c r="B140" s="15">
        <f>+'Monthly Rainfall'!B139</f>
        <v>119.6</v>
      </c>
      <c r="C140" s="10">
        <f t="shared" si="5"/>
        <v>171.7</v>
      </c>
      <c r="D140" s="1">
        <f t="shared" si="6"/>
        <v>1931</v>
      </c>
      <c r="F140" s="1"/>
      <c r="G140" s="1"/>
    </row>
    <row r="141" spans="1:7" x14ac:dyDescent="0.2">
      <c r="A141" s="11">
        <f>+'Monthly Rainfall'!A140</f>
        <v>11474</v>
      </c>
      <c r="B141" s="15">
        <f>+'Monthly Rainfall'!B140</f>
        <v>219.5</v>
      </c>
      <c r="C141" s="10">
        <f t="shared" si="5"/>
        <v>391.2</v>
      </c>
      <c r="D141" s="1">
        <f t="shared" si="6"/>
        <v>1931</v>
      </c>
      <c r="F141" s="1"/>
      <c r="G141" s="1"/>
    </row>
    <row r="142" spans="1:7" x14ac:dyDescent="0.2">
      <c r="A142" s="11">
        <f>+'Monthly Rainfall'!A141</f>
        <v>11504</v>
      </c>
      <c r="B142" s="15">
        <f>+'Monthly Rainfall'!B141</f>
        <v>440.7</v>
      </c>
      <c r="C142" s="10">
        <f t="shared" si="5"/>
        <v>831.9</v>
      </c>
      <c r="D142" s="1">
        <f t="shared" si="6"/>
        <v>1931</v>
      </c>
      <c r="F142" s="1"/>
      <c r="G142" s="1"/>
    </row>
    <row r="143" spans="1:7" x14ac:dyDescent="0.2">
      <c r="A143" s="11">
        <f>+'Monthly Rainfall'!A142</f>
        <v>11535</v>
      </c>
      <c r="B143" s="15">
        <f>+'Monthly Rainfall'!B142</f>
        <v>484.1</v>
      </c>
      <c r="C143" s="10">
        <f t="shared" si="5"/>
        <v>1316</v>
      </c>
      <c r="D143" s="1">
        <f t="shared" si="6"/>
        <v>1931</v>
      </c>
      <c r="F143" s="1"/>
      <c r="G143" s="1"/>
    </row>
    <row r="144" spans="1:7" x14ac:dyDescent="0.2">
      <c r="A144" s="11">
        <f>+'Monthly Rainfall'!A143</f>
        <v>11566</v>
      </c>
      <c r="B144" s="15">
        <f>+'Monthly Rainfall'!B143</f>
        <v>573.5</v>
      </c>
      <c r="C144" s="10">
        <f t="shared" si="5"/>
        <v>1889.5</v>
      </c>
      <c r="D144" s="1">
        <f t="shared" si="6"/>
        <v>1931</v>
      </c>
      <c r="F144" s="1"/>
      <c r="G144" s="1"/>
    </row>
    <row r="145" spans="1:7" x14ac:dyDescent="0.2">
      <c r="A145" s="11">
        <f>+'Monthly Rainfall'!A144</f>
        <v>11596</v>
      </c>
      <c r="B145" s="15">
        <f>+'Monthly Rainfall'!B144</f>
        <v>530.9</v>
      </c>
      <c r="C145" s="10">
        <f t="shared" si="5"/>
        <v>2420.4</v>
      </c>
      <c r="D145" s="1">
        <f t="shared" ref="D145:D160" si="7">+YEAR(A145)</f>
        <v>1931</v>
      </c>
      <c r="F145" s="1"/>
      <c r="G145" s="1"/>
    </row>
    <row r="146" spans="1:7" x14ac:dyDescent="0.2">
      <c r="A146" s="11">
        <f>+'Monthly Rainfall'!A145</f>
        <v>11627</v>
      </c>
      <c r="B146" s="15">
        <f>+'Monthly Rainfall'!B145</f>
        <v>404.9</v>
      </c>
      <c r="C146" s="10">
        <f t="shared" si="5"/>
        <v>2825.3</v>
      </c>
      <c r="D146" s="1">
        <f t="shared" si="7"/>
        <v>1931</v>
      </c>
      <c r="F146" s="1"/>
      <c r="G146" s="1"/>
    </row>
    <row r="147" spans="1:7" x14ac:dyDescent="0.2">
      <c r="A147" s="11">
        <f>+'Monthly Rainfall'!A146</f>
        <v>11657</v>
      </c>
      <c r="B147" s="15">
        <f>+'Monthly Rainfall'!B146</f>
        <v>163.80000000000001</v>
      </c>
      <c r="C147" s="10">
        <f t="shared" si="5"/>
        <v>2989.1000000000004</v>
      </c>
      <c r="D147" s="1">
        <f t="shared" si="7"/>
        <v>1931</v>
      </c>
      <c r="F147" s="1"/>
      <c r="G147" s="1"/>
    </row>
    <row r="148" spans="1:7" x14ac:dyDescent="0.2">
      <c r="A148" s="11">
        <f>+'Monthly Rainfall'!A147</f>
        <v>11688</v>
      </c>
      <c r="B148" s="15">
        <f>+'Monthly Rainfall'!B147</f>
        <v>22.6</v>
      </c>
      <c r="C148" s="10">
        <f t="shared" si="5"/>
        <v>3011.7000000000003</v>
      </c>
      <c r="D148" s="1">
        <f t="shared" si="7"/>
        <v>1931</v>
      </c>
      <c r="F148" s="1"/>
      <c r="G148" s="1"/>
    </row>
    <row r="149" spans="1:7" x14ac:dyDescent="0.2">
      <c r="A149" s="11">
        <f>+'Monthly Rainfall'!A148</f>
        <v>11719</v>
      </c>
      <c r="B149" s="15">
        <f>+'Monthly Rainfall'!B148</f>
        <v>5.6</v>
      </c>
      <c r="C149" s="10">
        <f t="shared" si="5"/>
        <v>5.6</v>
      </c>
      <c r="D149" s="1">
        <f t="shared" si="7"/>
        <v>1932</v>
      </c>
      <c r="F149" s="1"/>
      <c r="G149" s="1"/>
    </row>
    <row r="150" spans="1:7" x14ac:dyDescent="0.2">
      <c r="A150" s="11">
        <f>+'Monthly Rainfall'!A149</f>
        <v>11748</v>
      </c>
      <c r="B150" s="15">
        <f>+'Monthly Rainfall'!B149</f>
        <v>22.9</v>
      </c>
      <c r="C150" s="10">
        <f t="shared" si="5"/>
        <v>28.5</v>
      </c>
      <c r="D150" s="1">
        <f t="shared" si="7"/>
        <v>1932</v>
      </c>
      <c r="F150" s="1"/>
      <c r="G150" s="1"/>
    </row>
    <row r="151" spans="1:7" x14ac:dyDescent="0.2">
      <c r="A151" s="11">
        <f>+'Monthly Rainfall'!A150</f>
        <v>11779</v>
      </c>
      <c r="B151" s="15">
        <f>+'Monthly Rainfall'!B150</f>
        <v>62.7</v>
      </c>
      <c r="C151" s="10">
        <f t="shared" si="5"/>
        <v>91.2</v>
      </c>
      <c r="D151" s="1">
        <f t="shared" si="7"/>
        <v>1932</v>
      </c>
      <c r="F151" s="1"/>
      <c r="G151" s="1"/>
    </row>
    <row r="152" spans="1:7" x14ac:dyDescent="0.2">
      <c r="A152" s="11">
        <f>+'Monthly Rainfall'!A151</f>
        <v>11809</v>
      </c>
      <c r="B152" s="15">
        <f>+'Monthly Rainfall'!B151</f>
        <v>122.4</v>
      </c>
      <c r="C152" s="10">
        <f t="shared" si="5"/>
        <v>213.60000000000002</v>
      </c>
      <c r="D152" s="1">
        <f t="shared" si="7"/>
        <v>1932</v>
      </c>
      <c r="F152" s="1"/>
      <c r="G152" s="1"/>
    </row>
    <row r="153" spans="1:7" x14ac:dyDescent="0.2">
      <c r="A153" s="11">
        <f>+'Monthly Rainfall'!A152</f>
        <v>11840</v>
      </c>
      <c r="B153" s="15">
        <f>+'Monthly Rainfall'!B152</f>
        <v>213.4</v>
      </c>
      <c r="C153" s="10">
        <f t="shared" si="5"/>
        <v>427</v>
      </c>
      <c r="D153" s="1">
        <f t="shared" si="7"/>
        <v>1932</v>
      </c>
      <c r="F153" s="1"/>
      <c r="G153" s="1"/>
    </row>
    <row r="154" spans="1:7" x14ac:dyDescent="0.2">
      <c r="A154" s="11">
        <f>+'Monthly Rainfall'!A153</f>
        <v>11870</v>
      </c>
      <c r="B154" s="15">
        <f>+'Monthly Rainfall'!B153</f>
        <v>438.4</v>
      </c>
      <c r="C154" s="10">
        <f t="shared" si="5"/>
        <v>865.4</v>
      </c>
      <c r="D154" s="1">
        <f t="shared" si="7"/>
        <v>1932</v>
      </c>
      <c r="F154" s="1"/>
      <c r="G154" s="1"/>
    </row>
    <row r="155" spans="1:7" x14ac:dyDescent="0.2">
      <c r="A155" s="11">
        <f>+'Monthly Rainfall'!A154</f>
        <v>11901</v>
      </c>
      <c r="B155" s="15">
        <f>+'Monthly Rainfall'!B154</f>
        <v>484.1</v>
      </c>
      <c r="C155" s="10">
        <f t="shared" si="5"/>
        <v>1349.5</v>
      </c>
      <c r="D155" s="1">
        <f t="shared" si="7"/>
        <v>1932</v>
      </c>
      <c r="F155" s="1"/>
      <c r="G155" s="1"/>
    </row>
    <row r="156" spans="1:7" x14ac:dyDescent="0.2">
      <c r="A156" s="11">
        <f>+'Monthly Rainfall'!A155</f>
        <v>11932</v>
      </c>
      <c r="B156" s="15">
        <f>+'Monthly Rainfall'!B155</f>
        <v>597.4</v>
      </c>
      <c r="C156" s="10">
        <f t="shared" si="5"/>
        <v>1946.9</v>
      </c>
      <c r="D156" s="1">
        <f t="shared" si="7"/>
        <v>1932</v>
      </c>
      <c r="F156" s="1"/>
      <c r="G156" s="1"/>
    </row>
    <row r="157" spans="1:7" x14ac:dyDescent="0.2">
      <c r="A157" s="11">
        <f>+'Monthly Rainfall'!A156</f>
        <v>11962</v>
      </c>
      <c r="B157" s="15">
        <f>+'Monthly Rainfall'!B156</f>
        <v>534.4</v>
      </c>
      <c r="C157" s="10">
        <f t="shared" si="5"/>
        <v>2481.3000000000002</v>
      </c>
      <c r="D157" s="1">
        <f t="shared" si="7"/>
        <v>1932</v>
      </c>
      <c r="F157" s="1"/>
      <c r="G157" s="1"/>
    </row>
    <row r="158" spans="1:7" x14ac:dyDescent="0.2">
      <c r="A158" s="11">
        <f>+'Monthly Rainfall'!A157</f>
        <v>11993</v>
      </c>
      <c r="B158" s="15">
        <f>+'Monthly Rainfall'!B157</f>
        <v>417.1</v>
      </c>
      <c r="C158" s="10">
        <f t="shared" ref="C158:C160" si="8">+IF(MONTH(A158)=1,+B158,B158+C157)</f>
        <v>2898.4</v>
      </c>
      <c r="D158" s="1">
        <f t="shared" si="7"/>
        <v>1932</v>
      </c>
      <c r="F158" s="1"/>
      <c r="G158" s="1"/>
    </row>
    <row r="159" spans="1:7" x14ac:dyDescent="0.2">
      <c r="A159" s="11">
        <f>+'Monthly Rainfall'!A158</f>
        <v>12023</v>
      </c>
      <c r="B159" s="15">
        <f>+'Monthly Rainfall'!B158</f>
        <v>272.5</v>
      </c>
      <c r="C159" s="10">
        <f t="shared" si="8"/>
        <v>3170.9</v>
      </c>
      <c r="D159" s="1">
        <f t="shared" si="7"/>
        <v>1932</v>
      </c>
      <c r="F159" s="1"/>
      <c r="G159" s="1"/>
    </row>
    <row r="160" spans="1:7" x14ac:dyDescent="0.2">
      <c r="A160" s="11">
        <f>+'Monthly Rainfall'!A159</f>
        <v>12054</v>
      </c>
      <c r="B160" s="15">
        <f>+'Monthly Rainfall'!B159</f>
        <v>18.8</v>
      </c>
      <c r="C160" s="10">
        <f t="shared" si="8"/>
        <v>3189.7000000000003</v>
      </c>
      <c r="D160" s="1">
        <f t="shared" si="7"/>
        <v>1932</v>
      </c>
      <c r="F160" s="1"/>
      <c r="G160" s="1"/>
    </row>
    <row r="161" spans="1:7" x14ac:dyDescent="0.2">
      <c r="A161" s="11">
        <f>+'Monthly Rainfall'!A160</f>
        <v>12085</v>
      </c>
      <c r="B161" s="15">
        <f>+'Monthly Rainfall'!B160</f>
        <v>5.6</v>
      </c>
      <c r="C161" s="10">
        <f t="shared" ref="C161:C166" si="9">+IF(MONTH(A161)=1,+B161,B161+C160)</f>
        <v>5.6</v>
      </c>
      <c r="D161" s="1">
        <f t="shared" ref="D161:D166" si="10">+YEAR(A161)</f>
        <v>1933</v>
      </c>
      <c r="F161" s="1"/>
      <c r="G161" s="1"/>
    </row>
    <row r="162" spans="1:7" x14ac:dyDescent="0.2">
      <c r="A162" s="11">
        <f>+'Monthly Rainfall'!A161</f>
        <v>12113</v>
      </c>
      <c r="B162" s="15">
        <f>+'Monthly Rainfall'!B161</f>
        <v>58.9</v>
      </c>
      <c r="C162" s="10">
        <f t="shared" si="9"/>
        <v>64.5</v>
      </c>
      <c r="D162" s="1">
        <f t="shared" si="10"/>
        <v>1933</v>
      </c>
      <c r="F162" s="1"/>
      <c r="G162" s="1"/>
    </row>
    <row r="163" spans="1:7" x14ac:dyDescent="0.2">
      <c r="A163" s="11">
        <f>+'Monthly Rainfall'!A162</f>
        <v>12144</v>
      </c>
      <c r="B163" s="15">
        <f>+'Monthly Rainfall'!B162</f>
        <v>23.4</v>
      </c>
      <c r="C163" s="10">
        <f t="shared" si="9"/>
        <v>87.9</v>
      </c>
      <c r="D163" s="1">
        <f t="shared" si="10"/>
        <v>1933</v>
      </c>
      <c r="F163" s="1"/>
      <c r="G163" s="1"/>
    </row>
    <row r="164" spans="1:7" x14ac:dyDescent="0.2">
      <c r="A164" s="11">
        <f>+'Monthly Rainfall'!A163</f>
        <v>12174</v>
      </c>
      <c r="B164" s="15">
        <f>+'Monthly Rainfall'!B163</f>
        <v>81</v>
      </c>
      <c r="C164" s="10">
        <f t="shared" si="9"/>
        <v>168.9</v>
      </c>
      <c r="D164" s="1">
        <f t="shared" si="10"/>
        <v>1933</v>
      </c>
      <c r="F164" s="1"/>
      <c r="G164" s="1"/>
    </row>
    <row r="165" spans="1:7" x14ac:dyDescent="0.2">
      <c r="A165" s="11">
        <f>+'Monthly Rainfall'!A164</f>
        <v>12205</v>
      </c>
      <c r="B165" s="15">
        <f>+'Monthly Rainfall'!B164</f>
        <v>223.5</v>
      </c>
      <c r="C165" s="10">
        <f t="shared" si="9"/>
        <v>392.4</v>
      </c>
      <c r="D165" s="1">
        <f t="shared" si="10"/>
        <v>1933</v>
      </c>
      <c r="F165" s="1"/>
      <c r="G165" s="1"/>
    </row>
    <row r="166" spans="1:7" x14ac:dyDescent="0.2">
      <c r="A166" s="11">
        <f>+'Monthly Rainfall'!A165</f>
        <v>12235</v>
      </c>
      <c r="B166" s="15">
        <f>+'Monthly Rainfall'!B165</f>
        <v>424.9</v>
      </c>
      <c r="C166" s="10">
        <f t="shared" si="9"/>
        <v>817.3</v>
      </c>
      <c r="D166" s="1">
        <f t="shared" si="10"/>
        <v>1933</v>
      </c>
      <c r="F166" s="1"/>
      <c r="G166" s="1"/>
    </row>
    <row r="167" spans="1:7" x14ac:dyDescent="0.2">
      <c r="A167" s="11">
        <f>+'Monthly Rainfall'!A166</f>
        <v>12266</v>
      </c>
      <c r="B167" s="15">
        <f>+'Monthly Rainfall'!B166</f>
        <v>484.1</v>
      </c>
      <c r="C167" s="10">
        <f t="shared" ref="C167:C230" si="11">+IF(MONTH(A167)=1,+B167,B167+C166)</f>
        <v>1301.4000000000001</v>
      </c>
      <c r="D167" s="1">
        <f t="shared" ref="D167:D230" si="12">+YEAR(A167)</f>
        <v>1933</v>
      </c>
      <c r="F167" s="1"/>
      <c r="G167" s="1"/>
    </row>
    <row r="168" spans="1:7" x14ac:dyDescent="0.2">
      <c r="A168" s="11">
        <f>+'Monthly Rainfall'!A167</f>
        <v>12297</v>
      </c>
      <c r="B168" s="15">
        <f>+'Monthly Rainfall'!B167</f>
        <v>632.5</v>
      </c>
      <c r="C168" s="10">
        <f t="shared" si="11"/>
        <v>1933.9</v>
      </c>
      <c r="D168" s="1">
        <f t="shared" si="12"/>
        <v>1933</v>
      </c>
      <c r="F168" s="1"/>
      <c r="G168" s="1"/>
    </row>
    <row r="169" spans="1:7" x14ac:dyDescent="0.2">
      <c r="A169" s="11">
        <f>+'Monthly Rainfall'!A168</f>
        <v>12327</v>
      </c>
      <c r="B169" s="15">
        <f>+'Monthly Rainfall'!B168</f>
        <v>534.4</v>
      </c>
      <c r="C169" s="10">
        <f t="shared" si="11"/>
        <v>2468.3000000000002</v>
      </c>
      <c r="D169" s="1">
        <f t="shared" si="12"/>
        <v>1933</v>
      </c>
      <c r="F169" s="1"/>
      <c r="G169" s="1"/>
    </row>
    <row r="170" spans="1:7" x14ac:dyDescent="0.2">
      <c r="A170" s="11">
        <f>+'Monthly Rainfall'!A169</f>
        <v>12358</v>
      </c>
      <c r="B170" s="15">
        <f>+'Monthly Rainfall'!B169</f>
        <v>383.5</v>
      </c>
      <c r="C170" s="10">
        <f t="shared" si="11"/>
        <v>2851.8</v>
      </c>
      <c r="D170" s="1">
        <f t="shared" si="12"/>
        <v>1933</v>
      </c>
      <c r="F170" s="1"/>
      <c r="G170" s="1"/>
    </row>
    <row r="171" spans="1:7" x14ac:dyDescent="0.2">
      <c r="A171" s="11">
        <f>+'Monthly Rainfall'!A170</f>
        <v>12388</v>
      </c>
      <c r="B171" s="15">
        <f>+'Monthly Rainfall'!B170</f>
        <v>181.1</v>
      </c>
      <c r="C171" s="10">
        <f t="shared" si="11"/>
        <v>3032.9</v>
      </c>
      <c r="D171" s="1">
        <f t="shared" si="12"/>
        <v>1933</v>
      </c>
      <c r="F171" s="1"/>
      <c r="G171" s="1"/>
    </row>
    <row r="172" spans="1:7" x14ac:dyDescent="0.2">
      <c r="A172" s="11">
        <f>+'Monthly Rainfall'!A171</f>
        <v>12419</v>
      </c>
      <c r="B172" s="15">
        <f>+'Monthly Rainfall'!B171</f>
        <v>31</v>
      </c>
      <c r="C172" s="10">
        <f t="shared" si="11"/>
        <v>3063.9</v>
      </c>
      <c r="D172" s="1">
        <f t="shared" si="12"/>
        <v>1933</v>
      </c>
      <c r="F172" s="1"/>
      <c r="G172" s="1"/>
    </row>
    <row r="173" spans="1:7" x14ac:dyDescent="0.2">
      <c r="A173" s="11">
        <f>+'Monthly Rainfall'!A172</f>
        <v>12450</v>
      </c>
      <c r="B173" s="15">
        <f>+'Monthly Rainfall'!B172</f>
        <v>0.3</v>
      </c>
      <c r="C173" s="10">
        <f t="shared" si="11"/>
        <v>0.3</v>
      </c>
      <c r="D173" s="1">
        <f t="shared" si="12"/>
        <v>1934</v>
      </c>
      <c r="F173" s="1"/>
      <c r="G173" s="1"/>
    </row>
    <row r="174" spans="1:7" x14ac:dyDescent="0.2">
      <c r="A174" s="11">
        <f>+'Monthly Rainfall'!A173</f>
        <v>12478</v>
      </c>
      <c r="B174" s="15">
        <f>+'Monthly Rainfall'!B173</f>
        <v>2.5</v>
      </c>
      <c r="C174" s="10">
        <f t="shared" si="11"/>
        <v>2.8</v>
      </c>
      <c r="D174" s="1">
        <f t="shared" si="12"/>
        <v>1934</v>
      </c>
      <c r="F174" s="1"/>
      <c r="G174" s="1"/>
    </row>
    <row r="175" spans="1:7" x14ac:dyDescent="0.2">
      <c r="A175" s="11">
        <f>+'Monthly Rainfall'!A174</f>
        <v>12509</v>
      </c>
      <c r="B175" s="15">
        <f>+'Monthly Rainfall'!B174</f>
        <v>33.5</v>
      </c>
      <c r="C175" s="10">
        <f t="shared" si="11"/>
        <v>36.299999999999997</v>
      </c>
      <c r="D175" s="1">
        <f t="shared" si="12"/>
        <v>1934</v>
      </c>
      <c r="F175" s="1"/>
      <c r="G175" s="1"/>
    </row>
    <row r="176" spans="1:7" x14ac:dyDescent="0.2">
      <c r="A176" s="11">
        <f>+'Monthly Rainfall'!A175</f>
        <v>12539</v>
      </c>
      <c r="B176" s="15">
        <f>+'Monthly Rainfall'!B175</f>
        <v>58.4</v>
      </c>
      <c r="C176" s="10">
        <f t="shared" si="11"/>
        <v>94.699999999999989</v>
      </c>
      <c r="D176" s="1">
        <f t="shared" si="12"/>
        <v>1934</v>
      </c>
      <c r="F176" s="1"/>
      <c r="G176" s="1"/>
    </row>
    <row r="177" spans="1:7" x14ac:dyDescent="0.2">
      <c r="A177" s="11">
        <f>+'Monthly Rainfall'!A176</f>
        <v>12570</v>
      </c>
      <c r="B177" s="15">
        <f>+'Monthly Rainfall'!B176</f>
        <v>142.5</v>
      </c>
      <c r="C177" s="10">
        <f t="shared" si="11"/>
        <v>237.2</v>
      </c>
      <c r="D177" s="1">
        <f t="shared" si="12"/>
        <v>1934</v>
      </c>
      <c r="F177" s="1"/>
      <c r="G177" s="1"/>
    </row>
    <row r="178" spans="1:7" x14ac:dyDescent="0.2">
      <c r="A178" s="11">
        <f>+'Monthly Rainfall'!A177</f>
        <v>12600</v>
      </c>
      <c r="B178" s="15">
        <f>+'Monthly Rainfall'!B177</f>
        <v>333.5</v>
      </c>
      <c r="C178" s="10">
        <f t="shared" si="11"/>
        <v>570.70000000000005</v>
      </c>
      <c r="D178" s="1">
        <f t="shared" si="12"/>
        <v>1934</v>
      </c>
      <c r="F178" s="1"/>
      <c r="G178" s="1"/>
    </row>
    <row r="179" spans="1:7" x14ac:dyDescent="0.2">
      <c r="A179" s="11">
        <f>+'Monthly Rainfall'!A178</f>
        <v>12631</v>
      </c>
      <c r="B179" s="15">
        <f>+'Monthly Rainfall'!B178</f>
        <v>526.29999999999995</v>
      </c>
      <c r="C179" s="10">
        <f t="shared" si="11"/>
        <v>1097</v>
      </c>
      <c r="D179" s="1">
        <f t="shared" si="12"/>
        <v>1934</v>
      </c>
      <c r="F179" s="1"/>
      <c r="G179" s="1"/>
    </row>
    <row r="180" spans="1:7" x14ac:dyDescent="0.2">
      <c r="A180" s="11">
        <f>+'Monthly Rainfall'!A179</f>
        <v>12662</v>
      </c>
      <c r="B180" s="15">
        <f>+'Monthly Rainfall'!B179</f>
        <v>569</v>
      </c>
      <c r="C180" s="10">
        <f t="shared" si="11"/>
        <v>1666</v>
      </c>
      <c r="D180" s="1">
        <f t="shared" si="12"/>
        <v>1934</v>
      </c>
      <c r="F180" s="1"/>
      <c r="G180" s="1"/>
    </row>
    <row r="181" spans="1:7" x14ac:dyDescent="0.2">
      <c r="A181" s="11">
        <f>+'Monthly Rainfall'!A180</f>
        <v>12692</v>
      </c>
      <c r="B181" s="15">
        <f>+'Monthly Rainfall'!B180</f>
        <v>561.79999999999995</v>
      </c>
      <c r="C181" s="10">
        <f t="shared" si="11"/>
        <v>2227.8000000000002</v>
      </c>
      <c r="D181" s="1">
        <f t="shared" si="12"/>
        <v>1934</v>
      </c>
      <c r="F181" s="1"/>
      <c r="G181" s="1"/>
    </row>
    <row r="182" spans="1:7" x14ac:dyDescent="0.2">
      <c r="A182" s="11">
        <f>+'Monthly Rainfall'!A181</f>
        <v>12723</v>
      </c>
      <c r="B182" s="15">
        <f>+'Monthly Rainfall'!B181</f>
        <v>464.8</v>
      </c>
      <c r="C182" s="10">
        <f t="shared" si="11"/>
        <v>2692.6000000000004</v>
      </c>
      <c r="D182" s="1">
        <f t="shared" si="12"/>
        <v>1934</v>
      </c>
      <c r="F182" s="1"/>
      <c r="G182" s="1"/>
    </row>
    <row r="183" spans="1:7" x14ac:dyDescent="0.2">
      <c r="A183" s="11">
        <f>+'Monthly Rainfall'!A182</f>
        <v>12753</v>
      </c>
      <c r="B183" s="15">
        <f>+'Monthly Rainfall'!B182</f>
        <v>80.8</v>
      </c>
      <c r="C183" s="10">
        <f t="shared" si="11"/>
        <v>2773.4000000000005</v>
      </c>
      <c r="D183" s="1">
        <f t="shared" si="12"/>
        <v>1934</v>
      </c>
      <c r="F183" s="1"/>
      <c r="G183" s="1"/>
    </row>
    <row r="184" spans="1:7" x14ac:dyDescent="0.2">
      <c r="A184" s="11">
        <f>+'Monthly Rainfall'!A183</f>
        <v>12784</v>
      </c>
      <c r="B184" s="15">
        <f>+'Monthly Rainfall'!B183</f>
        <v>7.6</v>
      </c>
      <c r="C184" s="10">
        <f t="shared" si="11"/>
        <v>2781.0000000000005</v>
      </c>
      <c r="D184" s="1">
        <f t="shared" si="12"/>
        <v>1934</v>
      </c>
      <c r="F184" s="1"/>
      <c r="G184" s="1"/>
    </row>
    <row r="185" spans="1:7" x14ac:dyDescent="0.2">
      <c r="A185" s="11">
        <f>+'Monthly Rainfall'!A184</f>
        <v>12815</v>
      </c>
      <c r="B185" s="15">
        <f>+'Monthly Rainfall'!B184</f>
        <v>0.3</v>
      </c>
      <c r="C185" s="10">
        <f t="shared" si="11"/>
        <v>0.3</v>
      </c>
      <c r="D185" s="1">
        <f t="shared" si="12"/>
        <v>1935</v>
      </c>
      <c r="F185" s="1"/>
      <c r="G185" s="1"/>
    </row>
    <row r="186" spans="1:7" x14ac:dyDescent="0.2">
      <c r="A186" s="11">
        <f>+'Monthly Rainfall'!A185</f>
        <v>12843</v>
      </c>
      <c r="B186" s="15">
        <f>+'Monthly Rainfall'!B185</f>
        <v>7.1</v>
      </c>
      <c r="C186" s="10">
        <f t="shared" si="11"/>
        <v>7.3999999999999995</v>
      </c>
      <c r="D186" s="1">
        <f t="shared" si="12"/>
        <v>1935</v>
      </c>
      <c r="F186" s="1"/>
      <c r="G186" s="1"/>
    </row>
    <row r="187" spans="1:7" x14ac:dyDescent="0.2">
      <c r="A187" s="11">
        <f>+'Monthly Rainfall'!A186</f>
        <v>12874</v>
      </c>
      <c r="B187" s="15">
        <f>+'Monthly Rainfall'!B186</f>
        <v>9.9</v>
      </c>
      <c r="C187" s="10">
        <f t="shared" si="11"/>
        <v>17.3</v>
      </c>
      <c r="D187" s="1">
        <f t="shared" si="12"/>
        <v>1935</v>
      </c>
      <c r="F187" s="1"/>
      <c r="G187" s="1"/>
    </row>
    <row r="188" spans="1:7" x14ac:dyDescent="0.2">
      <c r="A188" s="11">
        <f>+'Monthly Rainfall'!A187</f>
        <v>12904</v>
      </c>
      <c r="B188" s="15">
        <f>+'Monthly Rainfall'!B187</f>
        <v>34</v>
      </c>
      <c r="C188" s="10">
        <f t="shared" si="11"/>
        <v>51.3</v>
      </c>
      <c r="D188" s="1">
        <f t="shared" si="12"/>
        <v>1935</v>
      </c>
      <c r="F188" s="1"/>
      <c r="G188" s="1"/>
    </row>
    <row r="189" spans="1:7" x14ac:dyDescent="0.2">
      <c r="A189" s="11">
        <f>+'Monthly Rainfall'!A188</f>
        <v>12935</v>
      </c>
      <c r="B189" s="15">
        <f>+'Monthly Rainfall'!B188</f>
        <v>147.6</v>
      </c>
      <c r="C189" s="10">
        <f t="shared" si="11"/>
        <v>198.89999999999998</v>
      </c>
      <c r="D189" s="1">
        <f t="shared" si="12"/>
        <v>1935</v>
      </c>
      <c r="F189" s="1"/>
      <c r="G189" s="1"/>
    </row>
    <row r="190" spans="1:7" x14ac:dyDescent="0.2">
      <c r="A190" s="11">
        <f>+'Monthly Rainfall'!A189</f>
        <v>12965</v>
      </c>
      <c r="B190" s="15">
        <f>+'Monthly Rainfall'!B189</f>
        <v>285.5</v>
      </c>
      <c r="C190" s="10">
        <f t="shared" si="11"/>
        <v>484.4</v>
      </c>
      <c r="D190" s="1">
        <f t="shared" si="12"/>
        <v>1935</v>
      </c>
      <c r="F190" s="1"/>
      <c r="G190" s="1"/>
    </row>
    <row r="191" spans="1:7" x14ac:dyDescent="0.2">
      <c r="A191" s="11">
        <f>+'Monthly Rainfall'!A190</f>
        <v>12996</v>
      </c>
      <c r="B191" s="15">
        <f>+'Monthly Rainfall'!B190</f>
        <v>475.7</v>
      </c>
      <c r="C191" s="10">
        <f t="shared" si="11"/>
        <v>960.09999999999991</v>
      </c>
      <c r="D191" s="1">
        <f t="shared" si="12"/>
        <v>1935</v>
      </c>
      <c r="F191" s="1"/>
      <c r="G191" s="1"/>
    </row>
    <row r="192" spans="1:7" x14ac:dyDescent="0.2">
      <c r="A192" s="11">
        <f>+'Monthly Rainfall'!A191</f>
        <v>13027</v>
      </c>
      <c r="B192" s="15">
        <f>+'Monthly Rainfall'!B191</f>
        <v>539.5</v>
      </c>
      <c r="C192" s="10">
        <f t="shared" si="11"/>
        <v>1499.6</v>
      </c>
      <c r="D192" s="1">
        <f t="shared" si="12"/>
        <v>1935</v>
      </c>
      <c r="F192" s="1"/>
      <c r="G192" s="1"/>
    </row>
    <row r="193" spans="1:7" x14ac:dyDescent="0.2">
      <c r="A193" s="11">
        <f>+'Monthly Rainfall'!A192</f>
        <v>13057</v>
      </c>
      <c r="B193" s="15">
        <f>+'Monthly Rainfall'!B192</f>
        <v>500.6</v>
      </c>
      <c r="C193" s="10">
        <f t="shared" si="11"/>
        <v>2000.1999999999998</v>
      </c>
      <c r="D193" s="1">
        <f t="shared" si="12"/>
        <v>1935</v>
      </c>
      <c r="F193" s="1"/>
      <c r="G193" s="1"/>
    </row>
    <row r="194" spans="1:7" x14ac:dyDescent="0.2">
      <c r="A194" s="11">
        <f>+'Monthly Rainfall'!A193</f>
        <v>13088</v>
      </c>
      <c r="B194" s="15">
        <f>+'Monthly Rainfall'!B193</f>
        <v>320.8</v>
      </c>
      <c r="C194" s="10">
        <f t="shared" si="11"/>
        <v>2321</v>
      </c>
      <c r="D194" s="1">
        <f t="shared" si="12"/>
        <v>1935</v>
      </c>
      <c r="F194" s="1"/>
      <c r="G194" s="1"/>
    </row>
    <row r="195" spans="1:7" x14ac:dyDescent="0.2">
      <c r="A195" s="11">
        <f>+'Monthly Rainfall'!A194</f>
        <v>13118</v>
      </c>
      <c r="B195" s="15">
        <f>+'Monthly Rainfall'!B194</f>
        <v>233.4</v>
      </c>
      <c r="C195" s="10">
        <f t="shared" si="11"/>
        <v>2554.4</v>
      </c>
      <c r="D195" s="1">
        <f t="shared" si="12"/>
        <v>1935</v>
      </c>
      <c r="F195" s="1"/>
      <c r="G195" s="1"/>
    </row>
    <row r="196" spans="1:7" x14ac:dyDescent="0.2">
      <c r="A196" s="11">
        <f>+'Monthly Rainfall'!A195</f>
        <v>13149</v>
      </c>
      <c r="B196" s="15">
        <f>+'Monthly Rainfall'!B195</f>
        <v>49.8</v>
      </c>
      <c r="C196" s="10">
        <f t="shared" si="11"/>
        <v>2604.2000000000003</v>
      </c>
      <c r="D196" s="1">
        <f t="shared" si="12"/>
        <v>1935</v>
      </c>
      <c r="F196" s="1"/>
      <c r="G196" s="1"/>
    </row>
    <row r="197" spans="1:7" x14ac:dyDescent="0.2">
      <c r="A197" s="11">
        <f>+'Monthly Rainfall'!A196</f>
        <v>13180</v>
      </c>
      <c r="B197" s="15">
        <f>+'Monthly Rainfall'!B196</f>
        <v>0.3</v>
      </c>
      <c r="C197" s="10">
        <f t="shared" si="11"/>
        <v>0.3</v>
      </c>
      <c r="D197" s="1">
        <f t="shared" si="12"/>
        <v>1936</v>
      </c>
      <c r="F197" s="1"/>
      <c r="G197" s="1"/>
    </row>
    <row r="198" spans="1:7" x14ac:dyDescent="0.2">
      <c r="A198" s="11">
        <f>+'Monthly Rainfall'!A197</f>
        <v>13209</v>
      </c>
      <c r="B198" s="15">
        <f>+'Monthly Rainfall'!B197</f>
        <v>10.7</v>
      </c>
      <c r="C198" s="10">
        <f t="shared" si="11"/>
        <v>11</v>
      </c>
      <c r="D198" s="1">
        <f t="shared" si="12"/>
        <v>1936</v>
      </c>
      <c r="F198" s="1"/>
      <c r="G198" s="1"/>
    </row>
    <row r="199" spans="1:7" x14ac:dyDescent="0.2">
      <c r="A199" s="11">
        <f>+'Monthly Rainfall'!A198</f>
        <v>13240</v>
      </c>
      <c r="B199" s="15">
        <f>+'Monthly Rainfall'!B198</f>
        <v>35.6</v>
      </c>
      <c r="C199" s="10">
        <f t="shared" si="11"/>
        <v>46.6</v>
      </c>
      <c r="D199" s="1">
        <f t="shared" si="12"/>
        <v>1936</v>
      </c>
      <c r="F199" s="1"/>
      <c r="G199" s="1"/>
    </row>
    <row r="200" spans="1:7" x14ac:dyDescent="0.2">
      <c r="A200" s="11">
        <f>+'Monthly Rainfall'!A199</f>
        <v>13270</v>
      </c>
      <c r="B200" s="15">
        <f>+'Monthly Rainfall'!B199</f>
        <v>73.7</v>
      </c>
      <c r="C200" s="10">
        <f t="shared" si="11"/>
        <v>120.30000000000001</v>
      </c>
      <c r="D200" s="1">
        <f t="shared" si="12"/>
        <v>1936</v>
      </c>
      <c r="F200" s="1"/>
      <c r="G200" s="1"/>
    </row>
    <row r="201" spans="1:7" x14ac:dyDescent="0.2">
      <c r="A201" s="11">
        <f>+'Monthly Rainfall'!A200</f>
        <v>13301</v>
      </c>
      <c r="B201" s="15">
        <f>+'Monthly Rainfall'!B200</f>
        <v>294.10000000000002</v>
      </c>
      <c r="C201" s="10">
        <f t="shared" si="11"/>
        <v>414.40000000000003</v>
      </c>
      <c r="D201" s="1">
        <f t="shared" si="12"/>
        <v>1936</v>
      </c>
      <c r="F201" s="1"/>
      <c r="G201" s="1"/>
    </row>
    <row r="202" spans="1:7" x14ac:dyDescent="0.2">
      <c r="A202" s="11">
        <f>+'Monthly Rainfall'!A201</f>
        <v>13331</v>
      </c>
      <c r="B202" s="15">
        <f>+'Monthly Rainfall'!B201</f>
        <v>263.10000000000002</v>
      </c>
      <c r="C202" s="10">
        <f t="shared" si="11"/>
        <v>677.5</v>
      </c>
      <c r="D202" s="1">
        <f t="shared" si="12"/>
        <v>1936</v>
      </c>
      <c r="F202" s="1"/>
      <c r="G202" s="1"/>
    </row>
    <row r="203" spans="1:7" x14ac:dyDescent="0.2">
      <c r="A203" s="11">
        <f>+'Monthly Rainfall'!A202</f>
        <v>13362</v>
      </c>
      <c r="B203" s="15">
        <f>+'Monthly Rainfall'!B202</f>
        <v>579.4</v>
      </c>
      <c r="C203" s="10">
        <f t="shared" si="11"/>
        <v>1256.9000000000001</v>
      </c>
      <c r="D203" s="1">
        <f t="shared" si="12"/>
        <v>1936</v>
      </c>
      <c r="F203" s="1"/>
      <c r="G203" s="1"/>
    </row>
    <row r="204" spans="1:7" x14ac:dyDescent="0.2">
      <c r="A204" s="11">
        <f>+'Monthly Rainfall'!A203</f>
        <v>13393</v>
      </c>
      <c r="B204" s="15">
        <f>+'Monthly Rainfall'!B203</f>
        <v>494</v>
      </c>
      <c r="C204" s="10">
        <f t="shared" si="11"/>
        <v>1750.9</v>
      </c>
      <c r="D204" s="1">
        <f t="shared" si="12"/>
        <v>1936</v>
      </c>
      <c r="F204" s="1"/>
      <c r="G204" s="1"/>
    </row>
    <row r="205" spans="1:7" x14ac:dyDescent="0.2">
      <c r="A205" s="11">
        <f>+'Monthly Rainfall'!A204</f>
        <v>13423</v>
      </c>
      <c r="B205" s="15">
        <f>+'Monthly Rainfall'!B204</f>
        <v>516.9</v>
      </c>
      <c r="C205" s="10">
        <f t="shared" si="11"/>
        <v>2267.8000000000002</v>
      </c>
      <c r="D205" s="1">
        <f t="shared" si="12"/>
        <v>1936</v>
      </c>
      <c r="F205" s="1"/>
      <c r="G205" s="1"/>
    </row>
    <row r="206" spans="1:7" x14ac:dyDescent="0.2">
      <c r="A206" s="11">
        <f>+'Monthly Rainfall'!A205</f>
        <v>13454</v>
      </c>
      <c r="B206" s="15">
        <f>+'Monthly Rainfall'!B205</f>
        <v>395.5</v>
      </c>
      <c r="C206" s="10">
        <f t="shared" si="11"/>
        <v>2663.3</v>
      </c>
      <c r="D206" s="1">
        <f t="shared" si="12"/>
        <v>1936</v>
      </c>
      <c r="F206" s="1"/>
      <c r="G206" s="1"/>
    </row>
    <row r="207" spans="1:7" x14ac:dyDescent="0.2">
      <c r="A207" s="11">
        <f>+'Monthly Rainfall'!A206</f>
        <v>13484</v>
      </c>
      <c r="B207" s="15">
        <f>+'Monthly Rainfall'!B206</f>
        <v>152.4</v>
      </c>
      <c r="C207" s="10">
        <f t="shared" si="11"/>
        <v>2815.7000000000003</v>
      </c>
      <c r="D207" s="1">
        <f t="shared" si="12"/>
        <v>1936</v>
      </c>
      <c r="F207" s="1"/>
      <c r="G207" s="1"/>
    </row>
    <row r="208" spans="1:7" x14ac:dyDescent="0.2">
      <c r="A208" s="11">
        <f>+'Monthly Rainfall'!A207</f>
        <v>13515</v>
      </c>
      <c r="B208" s="15">
        <f>+'Monthly Rainfall'!B207</f>
        <v>27.2</v>
      </c>
      <c r="C208" s="10">
        <f t="shared" si="11"/>
        <v>2842.9</v>
      </c>
      <c r="D208" s="1">
        <f t="shared" si="12"/>
        <v>1936</v>
      </c>
      <c r="F208" s="1"/>
      <c r="G208" s="1"/>
    </row>
    <row r="209" spans="1:7" x14ac:dyDescent="0.2">
      <c r="A209" s="11">
        <f>+'Monthly Rainfall'!A208</f>
        <v>13546</v>
      </c>
      <c r="B209" s="15">
        <f>+'Monthly Rainfall'!B208</f>
        <v>0.3</v>
      </c>
      <c r="C209" s="10">
        <f t="shared" si="11"/>
        <v>0.3</v>
      </c>
      <c r="D209" s="1">
        <f t="shared" si="12"/>
        <v>1937</v>
      </c>
      <c r="F209" s="1"/>
      <c r="G209" s="1"/>
    </row>
    <row r="210" spans="1:7" x14ac:dyDescent="0.2">
      <c r="A210" s="11">
        <f>+'Monthly Rainfall'!A209</f>
        <v>13574</v>
      </c>
      <c r="B210" s="15">
        <f>+'Monthly Rainfall'!B209</f>
        <v>3.3</v>
      </c>
      <c r="C210" s="10">
        <f t="shared" si="11"/>
        <v>3.5999999999999996</v>
      </c>
      <c r="D210" s="1">
        <f t="shared" si="12"/>
        <v>1937</v>
      </c>
      <c r="F210" s="1"/>
      <c r="G210" s="1"/>
    </row>
    <row r="211" spans="1:7" x14ac:dyDescent="0.2">
      <c r="A211" s="11">
        <f>+'Monthly Rainfall'!A210</f>
        <v>13605</v>
      </c>
      <c r="B211" s="15">
        <f>+'Monthly Rainfall'!B210</f>
        <v>84.6</v>
      </c>
      <c r="C211" s="10">
        <f t="shared" si="11"/>
        <v>88.199999999999989</v>
      </c>
      <c r="D211" s="1">
        <f t="shared" si="12"/>
        <v>1937</v>
      </c>
      <c r="F211" s="1"/>
      <c r="G211" s="1"/>
    </row>
    <row r="212" spans="1:7" x14ac:dyDescent="0.2">
      <c r="A212" s="11">
        <f>+'Monthly Rainfall'!A211</f>
        <v>13635</v>
      </c>
      <c r="B212" s="15">
        <f>+'Monthly Rainfall'!B211</f>
        <v>54.9</v>
      </c>
      <c r="C212" s="10">
        <f t="shared" si="11"/>
        <v>143.1</v>
      </c>
      <c r="D212" s="1">
        <f t="shared" si="12"/>
        <v>1937</v>
      </c>
      <c r="F212" s="1"/>
      <c r="G212" s="1"/>
    </row>
    <row r="213" spans="1:7" x14ac:dyDescent="0.2">
      <c r="A213" s="11">
        <f>+'Monthly Rainfall'!A212</f>
        <v>13666</v>
      </c>
      <c r="B213" s="15">
        <f>+'Monthly Rainfall'!B212</f>
        <v>234.4</v>
      </c>
      <c r="C213" s="10">
        <f t="shared" si="11"/>
        <v>377.5</v>
      </c>
      <c r="D213" s="1">
        <f t="shared" si="12"/>
        <v>1937</v>
      </c>
      <c r="F213" s="1"/>
      <c r="G213" s="1"/>
    </row>
    <row r="214" spans="1:7" x14ac:dyDescent="0.2">
      <c r="A214" s="11">
        <f>+'Monthly Rainfall'!A213</f>
        <v>13696</v>
      </c>
      <c r="B214" s="15">
        <f>+'Monthly Rainfall'!B213</f>
        <v>355.1</v>
      </c>
      <c r="C214" s="10">
        <f t="shared" si="11"/>
        <v>732.6</v>
      </c>
      <c r="D214" s="1">
        <f t="shared" si="12"/>
        <v>1937</v>
      </c>
      <c r="F214" s="1"/>
      <c r="G214" s="1"/>
    </row>
    <row r="215" spans="1:7" x14ac:dyDescent="0.2">
      <c r="A215" s="11">
        <f>+'Monthly Rainfall'!A214</f>
        <v>13727</v>
      </c>
      <c r="B215" s="15">
        <f>+'Monthly Rainfall'!B214</f>
        <v>427.2</v>
      </c>
      <c r="C215" s="10">
        <f t="shared" si="11"/>
        <v>1159.8</v>
      </c>
      <c r="D215" s="1">
        <f t="shared" si="12"/>
        <v>1937</v>
      </c>
      <c r="F215" s="1"/>
      <c r="G215" s="1"/>
    </row>
    <row r="216" spans="1:7" x14ac:dyDescent="0.2">
      <c r="A216" s="11">
        <f>+'Monthly Rainfall'!A215</f>
        <v>13758</v>
      </c>
      <c r="B216" s="15">
        <f>+'Monthly Rainfall'!B215</f>
        <v>665.7</v>
      </c>
      <c r="C216" s="10">
        <f t="shared" si="11"/>
        <v>1825.5</v>
      </c>
      <c r="D216" s="1">
        <f t="shared" si="12"/>
        <v>1937</v>
      </c>
      <c r="F216" s="1"/>
      <c r="G216" s="1"/>
    </row>
    <row r="217" spans="1:7" x14ac:dyDescent="0.2">
      <c r="A217" s="11">
        <f>+'Monthly Rainfall'!A216</f>
        <v>13788</v>
      </c>
      <c r="B217" s="15">
        <f>+'Monthly Rainfall'!B216</f>
        <v>578.4</v>
      </c>
      <c r="C217" s="10">
        <f t="shared" si="11"/>
        <v>2403.9</v>
      </c>
      <c r="D217" s="1">
        <f t="shared" si="12"/>
        <v>1937</v>
      </c>
      <c r="F217" s="1"/>
      <c r="G217" s="1"/>
    </row>
    <row r="218" spans="1:7" x14ac:dyDescent="0.2">
      <c r="A218" s="11">
        <f>+'Monthly Rainfall'!A217</f>
        <v>13819</v>
      </c>
      <c r="B218" s="15">
        <f>+'Monthly Rainfall'!B217</f>
        <v>463</v>
      </c>
      <c r="C218" s="10">
        <f t="shared" si="11"/>
        <v>2866.9</v>
      </c>
      <c r="D218" s="1">
        <f t="shared" si="12"/>
        <v>1937</v>
      </c>
      <c r="F218" s="1"/>
      <c r="G218" s="1"/>
    </row>
    <row r="219" spans="1:7" x14ac:dyDescent="0.2">
      <c r="A219" s="11">
        <f>+'Monthly Rainfall'!A218</f>
        <v>13849</v>
      </c>
      <c r="B219" s="15">
        <f>+'Monthly Rainfall'!B218</f>
        <v>136.9</v>
      </c>
      <c r="C219" s="10">
        <f t="shared" si="11"/>
        <v>3003.8</v>
      </c>
      <c r="D219" s="1">
        <f t="shared" si="12"/>
        <v>1937</v>
      </c>
      <c r="F219" s="1"/>
      <c r="G219" s="1"/>
    </row>
    <row r="220" spans="1:7" x14ac:dyDescent="0.2">
      <c r="A220" s="11">
        <f>+'Monthly Rainfall'!A219</f>
        <v>13880</v>
      </c>
      <c r="B220" s="15">
        <f>+'Monthly Rainfall'!B219</f>
        <v>11.9</v>
      </c>
      <c r="C220" s="10">
        <f t="shared" si="11"/>
        <v>3015.7000000000003</v>
      </c>
      <c r="D220" s="1">
        <f t="shared" si="12"/>
        <v>1937</v>
      </c>
      <c r="F220" s="1"/>
      <c r="G220" s="1"/>
    </row>
    <row r="221" spans="1:7" x14ac:dyDescent="0.2">
      <c r="A221" s="11">
        <f>+'Monthly Rainfall'!A220</f>
        <v>13911</v>
      </c>
      <c r="B221" s="15">
        <f>+'Monthly Rainfall'!B220</f>
        <v>0.3</v>
      </c>
      <c r="C221" s="10">
        <f t="shared" si="11"/>
        <v>0.3</v>
      </c>
      <c r="D221" s="1">
        <f t="shared" si="12"/>
        <v>1938</v>
      </c>
      <c r="F221" s="1"/>
      <c r="G221" s="1"/>
    </row>
    <row r="222" spans="1:7" x14ac:dyDescent="0.2">
      <c r="A222" s="11">
        <f>+'Monthly Rainfall'!A221</f>
        <v>13939</v>
      </c>
      <c r="B222" s="15">
        <f>+'Monthly Rainfall'!B221</f>
        <v>8.9</v>
      </c>
      <c r="C222" s="10">
        <f t="shared" si="11"/>
        <v>9.2000000000000011</v>
      </c>
      <c r="D222" s="1">
        <f t="shared" si="12"/>
        <v>1938</v>
      </c>
      <c r="F222" s="1"/>
      <c r="G222" s="1"/>
    </row>
    <row r="223" spans="1:7" x14ac:dyDescent="0.2">
      <c r="A223" s="11">
        <f>+'Monthly Rainfall'!A222</f>
        <v>13970</v>
      </c>
      <c r="B223" s="15">
        <f>+'Monthly Rainfall'!B222</f>
        <v>32</v>
      </c>
      <c r="C223" s="10">
        <f t="shared" si="11"/>
        <v>41.2</v>
      </c>
      <c r="D223" s="1">
        <f t="shared" si="12"/>
        <v>1938</v>
      </c>
      <c r="F223" s="1"/>
      <c r="G223" s="1"/>
    </row>
    <row r="224" spans="1:7" x14ac:dyDescent="0.2">
      <c r="A224" s="11">
        <f>+'Monthly Rainfall'!A223</f>
        <v>14000</v>
      </c>
      <c r="B224" s="15">
        <f>+'Monthly Rainfall'!B223</f>
        <v>64</v>
      </c>
      <c r="C224" s="10">
        <f t="shared" si="11"/>
        <v>105.2</v>
      </c>
      <c r="D224" s="1">
        <f t="shared" si="12"/>
        <v>1938</v>
      </c>
      <c r="F224" s="1"/>
      <c r="G224" s="1"/>
    </row>
    <row r="225" spans="1:7" x14ac:dyDescent="0.2">
      <c r="A225" s="11">
        <f>+'Monthly Rainfall'!A224</f>
        <v>14031</v>
      </c>
      <c r="B225" s="15">
        <f>+'Monthly Rainfall'!B224</f>
        <v>354.1</v>
      </c>
      <c r="C225" s="10">
        <f t="shared" si="11"/>
        <v>459.3</v>
      </c>
      <c r="D225" s="1">
        <f t="shared" si="12"/>
        <v>1938</v>
      </c>
      <c r="F225" s="1"/>
      <c r="G225" s="1"/>
    </row>
    <row r="226" spans="1:7" x14ac:dyDescent="0.2">
      <c r="A226" s="11">
        <f>+'Monthly Rainfall'!A225</f>
        <v>14061</v>
      </c>
      <c r="B226" s="15">
        <f>+'Monthly Rainfall'!B225</f>
        <v>480.1</v>
      </c>
      <c r="C226" s="10">
        <f t="shared" si="11"/>
        <v>939.40000000000009</v>
      </c>
      <c r="D226" s="1">
        <f t="shared" si="12"/>
        <v>1938</v>
      </c>
      <c r="F226" s="1"/>
      <c r="G226" s="1"/>
    </row>
    <row r="227" spans="1:7" x14ac:dyDescent="0.2">
      <c r="A227" s="11">
        <f>+'Monthly Rainfall'!A226</f>
        <v>14092</v>
      </c>
      <c r="B227" s="15">
        <f>+'Monthly Rainfall'!B226</f>
        <v>390.9</v>
      </c>
      <c r="C227" s="10">
        <f t="shared" si="11"/>
        <v>1330.3000000000002</v>
      </c>
      <c r="D227" s="1">
        <f t="shared" si="12"/>
        <v>1938</v>
      </c>
      <c r="F227" s="1"/>
      <c r="G227" s="1"/>
    </row>
    <row r="228" spans="1:7" x14ac:dyDescent="0.2">
      <c r="A228" s="11">
        <f>+'Monthly Rainfall'!A227</f>
        <v>14123</v>
      </c>
      <c r="B228" s="15">
        <f>+'Monthly Rainfall'!B227</f>
        <v>627.4</v>
      </c>
      <c r="C228" s="10">
        <f t="shared" si="11"/>
        <v>1957.7000000000003</v>
      </c>
      <c r="D228" s="1">
        <f t="shared" si="12"/>
        <v>1938</v>
      </c>
      <c r="F228" s="1"/>
      <c r="G228" s="1"/>
    </row>
    <row r="229" spans="1:7" x14ac:dyDescent="0.2">
      <c r="A229" s="11">
        <f>+'Monthly Rainfall'!A228</f>
        <v>14153</v>
      </c>
      <c r="B229" s="15">
        <f>+'Monthly Rainfall'!B228</f>
        <v>611.6</v>
      </c>
      <c r="C229" s="10">
        <f t="shared" si="11"/>
        <v>2569.3000000000002</v>
      </c>
      <c r="D229" s="1">
        <f t="shared" si="12"/>
        <v>1938</v>
      </c>
      <c r="F229" s="1"/>
      <c r="G229" s="1"/>
    </row>
    <row r="230" spans="1:7" x14ac:dyDescent="0.2">
      <c r="A230" s="11">
        <f>+'Monthly Rainfall'!A229</f>
        <v>14184</v>
      </c>
      <c r="B230" s="15">
        <f>+'Monthly Rainfall'!B229</f>
        <v>409.2</v>
      </c>
      <c r="C230" s="10">
        <f t="shared" si="11"/>
        <v>2978.5</v>
      </c>
      <c r="D230" s="1">
        <f t="shared" si="12"/>
        <v>1938</v>
      </c>
      <c r="F230" s="1"/>
      <c r="G230" s="1"/>
    </row>
    <row r="231" spans="1:7" x14ac:dyDescent="0.2">
      <c r="A231" s="11">
        <f>+'Monthly Rainfall'!A230</f>
        <v>14214</v>
      </c>
      <c r="B231" s="15">
        <f>+'Monthly Rainfall'!B230</f>
        <v>246.4</v>
      </c>
      <c r="C231" s="10">
        <f t="shared" ref="C231:C294" si="13">+IF(MONTH(A231)=1,+B231,B231+C230)</f>
        <v>3224.9</v>
      </c>
      <c r="D231" s="1">
        <f t="shared" ref="D231:D294" si="14">+YEAR(A231)</f>
        <v>1938</v>
      </c>
      <c r="F231" s="1"/>
      <c r="G231" s="1"/>
    </row>
    <row r="232" spans="1:7" x14ac:dyDescent="0.2">
      <c r="A232" s="11">
        <f>+'Monthly Rainfall'!A231</f>
        <v>14245</v>
      </c>
      <c r="B232" s="15">
        <f>+'Monthly Rainfall'!B231</f>
        <v>7.6</v>
      </c>
      <c r="C232" s="10">
        <f t="shared" si="13"/>
        <v>3232.5</v>
      </c>
      <c r="D232" s="1">
        <f t="shared" si="14"/>
        <v>1938</v>
      </c>
      <c r="F232" s="1"/>
      <c r="G232" s="1"/>
    </row>
    <row r="233" spans="1:7" x14ac:dyDescent="0.2">
      <c r="A233" s="11">
        <f>+'Monthly Rainfall'!A232</f>
        <v>14276</v>
      </c>
      <c r="B233" s="15">
        <f>+'Monthly Rainfall'!B232</f>
        <v>0.3</v>
      </c>
      <c r="C233" s="10">
        <f t="shared" si="13"/>
        <v>0.3</v>
      </c>
      <c r="D233" s="1">
        <f t="shared" si="14"/>
        <v>1939</v>
      </c>
      <c r="F233" s="1"/>
      <c r="G233" s="1"/>
    </row>
    <row r="234" spans="1:7" x14ac:dyDescent="0.2">
      <c r="A234" s="11">
        <f>+'Monthly Rainfall'!A233</f>
        <v>14304</v>
      </c>
      <c r="B234" s="15">
        <f>+'Monthly Rainfall'!B233</f>
        <v>2.8</v>
      </c>
      <c r="C234" s="10">
        <f t="shared" si="13"/>
        <v>3.0999999999999996</v>
      </c>
      <c r="D234" s="1">
        <f t="shared" si="14"/>
        <v>1939</v>
      </c>
      <c r="F234" s="1"/>
      <c r="G234" s="1"/>
    </row>
    <row r="235" spans="1:7" x14ac:dyDescent="0.2">
      <c r="A235" s="11">
        <f>+'Monthly Rainfall'!A234</f>
        <v>14335</v>
      </c>
      <c r="B235" s="15">
        <f>+'Monthly Rainfall'!B234</f>
        <v>5.8</v>
      </c>
      <c r="C235" s="10">
        <f t="shared" si="13"/>
        <v>8.8999999999999986</v>
      </c>
      <c r="D235" s="1">
        <f t="shared" si="14"/>
        <v>1939</v>
      </c>
      <c r="F235" s="1"/>
      <c r="G235" s="1"/>
    </row>
    <row r="236" spans="1:7" x14ac:dyDescent="0.2">
      <c r="A236" s="11">
        <f>+'Monthly Rainfall'!A235</f>
        <v>14365</v>
      </c>
      <c r="B236" s="15">
        <f>+'Monthly Rainfall'!B235</f>
        <v>44.4</v>
      </c>
      <c r="C236" s="10">
        <f t="shared" si="13"/>
        <v>53.3</v>
      </c>
      <c r="D236" s="1">
        <f t="shared" si="14"/>
        <v>1939</v>
      </c>
      <c r="F236" s="1"/>
      <c r="G236" s="1"/>
    </row>
    <row r="237" spans="1:7" x14ac:dyDescent="0.2">
      <c r="A237" s="11">
        <f>+'Monthly Rainfall'!A236</f>
        <v>14396</v>
      </c>
      <c r="B237" s="15">
        <f>+'Monthly Rainfall'!B236</f>
        <v>305.3</v>
      </c>
      <c r="C237" s="10">
        <f t="shared" si="13"/>
        <v>358.6</v>
      </c>
      <c r="D237" s="1">
        <f t="shared" si="14"/>
        <v>1939</v>
      </c>
      <c r="F237" s="1"/>
      <c r="G237" s="1"/>
    </row>
    <row r="238" spans="1:7" x14ac:dyDescent="0.2">
      <c r="A238" s="11">
        <f>+'Monthly Rainfall'!A237</f>
        <v>14426</v>
      </c>
      <c r="B238" s="15">
        <f>+'Monthly Rainfall'!B237</f>
        <v>594.9</v>
      </c>
      <c r="C238" s="10">
        <f t="shared" si="13"/>
        <v>953.5</v>
      </c>
      <c r="D238" s="1">
        <f t="shared" si="14"/>
        <v>1939</v>
      </c>
      <c r="F238" s="1"/>
      <c r="G238" s="1"/>
    </row>
    <row r="239" spans="1:7" x14ac:dyDescent="0.2">
      <c r="A239" s="11">
        <f>+'Monthly Rainfall'!A238</f>
        <v>14457</v>
      </c>
      <c r="B239" s="15">
        <f>+'Monthly Rainfall'!B238</f>
        <v>396.2</v>
      </c>
      <c r="C239" s="10">
        <f t="shared" si="13"/>
        <v>1349.7</v>
      </c>
      <c r="D239" s="1">
        <f t="shared" si="14"/>
        <v>1939</v>
      </c>
      <c r="F239" s="1"/>
      <c r="G239" s="1"/>
    </row>
    <row r="240" spans="1:7" x14ac:dyDescent="0.2">
      <c r="A240" s="11">
        <f>+'Monthly Rainfall'!A239</f>
        <v>14488</v>
      </c>
      <c r="B240" s="15">
        <f>+'Monthly Rainfall'!B239</f>
        <v>557.79999999999995</v>
      </c>
      <c r="C240" s="10">
        <f t="shared" si="13"/>
        <v>1907.5</v>
      </c>
      <c r="D240" s="1">
        <f t="shared" si="14"/>
        <v>1939</v>
      </c>
      <c r="F240" s="1"/>
      <c r="G240" s="1"/>
    </row>
    <row r="241" spans="1:7" x14ac:dyDescent="0.2">
      <c r="A241" s="11">
        <f>+'Monthly Rainfall'!A240</f>
        <v>14518</v>
      </c>
      <c r="B241" s="15">
        <f>+'Monthly Rainfall'!B240</f>
        <v>491.7</v>
      </c>
      <c r="C241" s="10">
        <f t="shared" si="13"/>
        <v>2399.1999999999998</v>
      </c>
      <c r="D241" s="1">
        <f t="shared" si="14"/>
        <v>1939</v>
      </c>
      <c r="F241" s="1"/>
      <c r="G241" s="1"/>
    </row>
    <row r="242" spans="1:7" x14ac:dyDescent="0.2">
      <c r="A242" s="11">
        <f>+'Monthly Rainfall'!A241</f>
        <v>14549</v>
      </c>
      <c r="B242" s="15">
        <f>+'Monthly Rainfall'!B241</f>
        <v>310.10000000000002</v>
      </c>
      <c r="C242" s="10">
        <f t="shared" si="13"/>
        <v>2709.2999999999997</v>
      </c>
      <c r="D242" s="1">
        <f t="shared" si="14"/>
        <v>1939</v>
      </c>
      <c r="F242" s="1"/>
      <c r="G242" s="1"/>
    </row>
    <row r="243" spans="1:7" x14ac:dyDescent="0.2">
      <c r="A243" s="11">
        <f>+'Monthly Rainfall'!A242</f>
        <v>14579</v>
      </c>
      <c r="B243" s="15">
        <f>+'Monthly Rainfall'!B242</f>
        <v>143</v>
      </c>
      <c r="C243" s="10">
        <f t="shared" si="13"/>
        <v>2852.2999999999997</v>
      </c>
      <c r="D243" s="1">
        <f t="shared" si="14"/>
        <v>1939</v>
      </c>
      <c r="F243" s="1"/>
      <c r="G243" s="1"/>
    </row>
    <row r="244" spans="1:7" x14ac:dyDescent="0.2">
      <c r="A244" s="11">
        <f>+'Monthly Rainfall'!A243</f>
        <v>14610</v>
      </c>
      <c r="B244" s="15">
        <f>+'Monthly Rainfall'!B243</f>
        <v>21.8</v>
      </c>
      <c r="C244" s="10">
        <f t="shared" si="13"/>
        <v>2874.1</v>
      </c>
      <c r="D244" s="1">
        <f t="shared" si="14"/>
        <v>1939</v>
      </c>
      <c r="F244" s="1"/>
      <c r="G244" s="1"/>
    </row>
    <row r="245" spans="1:7" x14ac:dyDescent="0.2">
      <c r="A245" s="11">
        <f>+'Monthly Rainfall'!A244</f>
        <v>14641</v>
      </c>
      <c r="B245" s="15">
        <f>+'Monthly Rainfall'!B244</f>
        <v>0.3</v>
      </c>
      <c r="C245" s="10">
        <f t="shared" si="13"/>
        <v>0.3</v>
      </c>
      <c r="D245" s="1">
        <f t="shared" si="14"/>
        <v>1940</v>
      </c>
      <c r="F245" s="1"/>
      <c r="G245" s="1"/>
    </row>
    <row r="246" spans="1:7" x14ac:dyDescent="0.2">
      <c r="A246" s="11">
        <f>+'Monthly Rainfall'!A245</f>
        <v>14670</v>
      </c>
      <c r="B246" s="15">
        <f>+'Monthly Rainfall'!B245</f>
        <v>2.5</v>
      </c>
      <c r="C246" s="10">
        <f t="shared" si="13"/>
        <v>2.8</v>
      </c>
      <c r="D246" s="1">
        <f t="shared" si="14"/>
        <v>1940</v>
      </c>
      <c r="F246" s="1"/>
      <c r="G246" s="1"/>
    </row>
    <row r="247" spans="1:7" x14ac:dyDescent="0.2">
      <c r="A247" s="11">
        <f>+'Monthly Rainfall'!A246</f>
        <v>14701</v>
      </c>
      <c r="B247" s="15">
        <f>+'Monthly Rainfall'!B246</f>
        <v>21.1</v>
      </c>
      <c r="C247" s="10">
        <f t="shared" si="13"/>
        <v>23.900000000000002</v>
      </c>
      <c r="D247" s="1">
        <f t="shared" si="14"/>
        <v>1940</v>
      </c>
      <c r="F247" s="1"/>
      <c r="G247" s="1"/>
    </row>
    <row r="248" spans="1:7" x14ac:dyDescent="0.2">
      <c r="A248" s="11">
        <f>+'Monthly Rainfall'!A247</f>
        <v>14731</v>
      </c>
      <c r="B248" s="15">
        <f>+'Monthly Rainfall'!B247</f>
        <v>26.9</v>
      </c>
      <c r="C248" s="10">
        <f t="shared" si="13"/>
        <v>50.8</v>
      </c>
      <c r="D248" s="1">
        <f t="shared" si="14"/>
        <v>1940</v>
      </c>
      <c r="F248" s="1"/>
      <c r="G248" s="1"/>
    </row>
    <row r="249" spans="1:7" x14ac:dyDescent="0.2">
      <c r="A249" s="11">
        <f>+'Monthly Rainfall'!A248</f>
        <v>14762</v>
      </c>
      <c r="B249" s="15">
        <f>+'Monthly Rainfall'!B248</f>
        <v>207</v>
      </c>
      <c r="C249" s="10">
        <f t="shared" si="13"/>
        <v>257.8</v>
      </c>
      <c r="D249" s="1">
        <f t="shared" si="14"/>
        <v>1940</v>
      </c>
      <c r="F249" s="1"/>
      <c r="G249" s="1"/>
    </row>
    <row r="250" spans="1:7" x14ac:dyDescent="0.2">
      <c r="A250" s="11">
        <f>+'Monthly Rainfall'!A249</f>
        <v>14792</v>
      </c>
      <c r="B250" s="15">
        <f>+'Monthly Rainfall'!B249</f>
        <v>390.4</v>
      </c>
      <c r="C250" s="10">
        <f t="shared" si="13"/>
        <v>648.20000000000005</v>
      </c>
      <c r="D250" s="1">
        <f t="shared" si="14"/>
        <v>1940</v>
      </c>
      <c r="F250" s="1"/>
      <c r="G250" s="1"/>
    </row>
    <row r="251" spans="1:7" x14ac:dyDescent="0.2">
      <c r="A251" s="11">
        <f>+'Monthly Rainfall'!A250</f>
        <v>14823</v>
      </c>
      <c r="B251" s="15">
        <f>+'Monthly Rainfall'!B250</f>
        <v>476</v>
      </c>
      <c r="C251" s="10">
        <f t="shared" si="13"/>
        <v>1124.2</v>
      </c>
      <c r="D251" s="1">
        <f t="shared" si="14"/>
        <v>1940</v>
      </c>
      <c r="F251" s="1"/>
      <c r="G251" s="1"/>
    </row>
    <row r="252" spans="1:7" x14ac:dyDescent="0.2">
      <c r="A252" s="11">
        <f>+'Monthly Rainfall'!A251</f>
        <v>14854</v>
      </c>
      <c r="B252" s="15">
        <f>+'Monthly Rainfall'!B251</f>
        <v>549.1</v>
      </c>
      <c r="C252" s="10">
        <f t="shared" si="13"/>
        <v>1673.3000000000002</v>
      </c>
      <c r="D252" s="1">
        <f t="shared" si="14"/>
        <v>1940</v>
      </c>
      <c r="F252" s="1"/>
      <c r="G252" s="1"/>
    </row>
    <row r="253" spans="1:7" x14ac:dyDescent="0.2">
      <c r="A253" s="11">
        <f>+'Monthly Rainfall'!A252</f>
        <v>14884</v>
      </c>
      <c r="B253" s="15">
        <f>+'Monthly Rainfall'!B252</f>
        <v>478.8</v>
      </c>
      <c r="C253" s="10">
        <f t="shared" si="13"/>
        <v>2152.1000000000004</v>
      </c>
      <c r="D253" s="1">
        <f t="shared" si="14"/>
        <v>1940</v>
      </c>
      <c r="F253" s="1"/>
      <c r="G253" s="1"/>
    </row>
    <row r="254" spans="1:7" x14ac:dyDescent="0.2">
      <c r="A254" s="11">
        <f>+'Monthly Rainfall'!A253</f>
        <v>14915</v>
      </c>
      <c r="B254" s="15">
        <f>+'Monthly Rainfall'!B253</f>
        <v>433.6</v>
      </c>
      <c r="C254" s="10">
        <f t="shared" si="13"/>
        <v>2585.7000000000003</v>
      </c>
      <c r="D254" s="1">
        <f t="shared" si="14"/>
        <v>1940</v>
      </c>
      <c r="F254" s="1"/>
      <c r="G254" s="1"/>
    </row>
    <row r="255" spans="1:7" x14ac:dyDescent="0.2">
      <c r="A255" s="11">
        <f>+'Monthly Rainfall'!A254</f>
        <v>14945</v>
      </c>
      <c r="B255" s="15">
        <f>+'Monthly Rainfall'!B254</f>
        <v>207.8</v>
      </c>
      <c r="C255" s="10">
        <f t="shared" si="13"/>
        <v>2793.5000000000005</v>
      </c>
      <c r="D255" s="1">
        <f t="shared" si="14"/>
        <v>1940</v>
      </c>
      <c r="F255" s="1"/>
      <c r="G255" s="1"/>
    </row>
    <row r="256" spans="1:7" x14ac:dyDescent="0.2">
      <c r="A256" s="11">
        <f>+'Monthly Rainfall'!A255</f>
        <v>14976</v>
      </c>
      <c r="B256" s="15">
        <f>+'Monthly Rainfall'!B255</f>
        <v>33.5</v>
      </c>
      <c r="C256" s="10">
        <f t="shared" si="13"/>
        <v>2827.0000000000005</v>
      </c>
      <c r="D256" s="1">
        <f t="shared" si="14"/>
        <v>1940</v>
      </c>
      <c r="F256" s="1"/>
      <c r="G256" s="1"/>
    </row>
    <row r="257" spans="1:7" x14ac:dyDescent="0.2">
      <c r="A257" s="11">
        <f>+'Monthly Rainfall'!A256</f>
        <v>15007</v>
      </c>
      <c r="B257" s="15">
        <f>+'Monthly Rainfall'!B256</f>
        <v>16.5</v>
      </c>
      <c r="C257" s="10">
        <f t="shared" si="13"/>
        <v>16.5</v>
      </c>
      <c r="D257" s="1">
        <f t="shared" si="14"/>
        <v>1941</v>
      </c>
      <c r="F257" s="1"/>
      <c r="G257" s="1"/>
    </row>
    <row r="258" spans="1:7" x14ac:dyDescent="0.2">
      <c r="A258" s="11">
        <f>+'Monthly Rainfall'!A257</f>
        <v>15035</v>
      </c>
      <c r="B258" s="15">
        <f>+'Monthly Rainfall'!B257</f>
        <v>2.5</v>
      </c>
      <c r="C258" s="10">
        <f t="shared" si="13"/>
        <v>19</v>
      </c>
      <c r="D258" s="1">
        <f t="shared" si="14"/>
        <v>1941</v>
      </c>
      <c r="F258" s="1"/>
      <c r="G258" s="1"/>
    </row>
    <row r="259" spans="1:7" x14ac:dyDescent="0.2">
      <c r="A259" s="11">
        <f>+'Monthly Rainfall'!A258</f>
        <v>15066</v>
      </c>
      <c r="B259" s="15">
        <f>+'Monthly Rainfall'!B258</f>
        <v>5.8</v>
      </c>
      <c r="C259" s="10">
        <f t="shared" si="13"/>
        <v>24.8</v>
      </c>
      <c r="D259" s="1">
        <f t="shared" si="14"/>
        <v>1941</v>
      </c>
      <c r="F259" s="1"/>
      <c r="G259" s="1"/>
    </row>
    <row r="260" spans="1:7" x14ac:dyDescent="0.2">
      <c r="A260" s="11">
        <f>+'Monthly Rainfall'!A259</f>
        <v>15096</v>
      </c>
      <c r="B260" s="15">
        <f>+'Monthly Rainfall'!B259</f>
        <v>65.5</v>
      </c>
      <c r="C260" s="10">
        <f t="shared" si="13"/>
        <v>90.3</v>
      </c>
      <c r="D260" s="1">
        <f t="shared" si="14"/>
        <v>1941</v>
      </c>
      <c r="F260" s="1"/>
      <c r="G260" s="1"/>
    </row>
    <row r="261" spans="1:7" x14ac:dyDescent="0.2">
      <c r="A261" s="11">
        <f>+'Monthly Rainfall'!A260</f>
        <v>15127</v>
      </c>
      <c r="B261" s="15">
        <f>+'Monthly Rainfall'!B260</f>
        <v>126.5</v>
      </c>
      <c r="C261" s="10">
        <f t="shared" si="13"/>
        <v>216.8</v>
      </c>
      <c r="D261" s="1">
        <f t="shared" si="14"/>
        <v>1941</v>
      </c>
      <c r="F261" s="1"/>
      <c r="G261" s="1"/>
    </row>
    <row r="262" spans="1:7" x14ac:dyDescent="0.2">
      <c r="A262" s="11">
        <f>+'Monthly Rainfall'!A261</f>
        <v>15157</v>
      </c>
      <c r="B262" s="15">
        <f>+'Monthly Rainfall'!B261</f>
        <v>608.79999999999995</v>
      </c>
      <c r="C262" s="10">
        <f t="shared" si="13"/>
        <v>825.59999999999991</v>
      </c>
      <c r="D262" s="1">
        <f t="shared" si="14"/>
        <v>1941</v>
      </c>
      <c r="F262" s="1"/>
      <c r="G262" s="1"/>
    </row>
    <row r="263" spans="1:7" x14ac:dyDescent="0.2">
      <c r="A263" s="11">
        <f>+'Monthly Rainfall'!A262</f>
        <v>15188</v>
      </c>
      <c r="B263" s="15">
        <f>+'Monthly Rainfall'!B262</f>
        <v>592.29999999999995</v>
      </c>
      <c r="C263" s="10">
        <f t="shared" si="13"/>
        <v>1417.8999999999999</v>
      </c>
      <c r="D263" s="1">
        <f t="shared" si="14"/>
        <v>1941</v>
      </c>
      <c r="F263" s="1"/>
      <c r="G263" s="1"/>
    </row>
    <row r="264" spans="1:7" x14ac:dyDescent="0.2">
      <c r="A264" s="11">
        <f>+'Monthly Rainfall'!A263</f>
        <v>15219</v>
      </c>
      <c r="B264" s="15">
        <f>+'Monthly Rainfall'!B263</f>
        <v>665.2</v>
      </c>
      <c r="C264" s="10">
        <f t="shared" si="13"/>
        <v>2083.1</v>
      </c>
      <c r="D264" s="1">
        <f t="shared" si="14"/>
        <v>1941</v>
      </c>
      <c r="F264" s="1"/>
      <c r="G264" s="1"/>
    </row>
    <row r="265" spans="1:7" x14ac:dyDescent="0.2">
      <c r="A265" s="11">
        <f>+'Monthly Rainfall'!A264</f>
        <v>15249</v>
      </c>
      <c r="B265" s="15">
        <f>+'Monthly Rainfall'!B264</f>
        <v>575.1</v>
      </c>
      <c r="C265" s="10">
        <f t="shared" si="13"/>
        <v>2658.2</v>
      </c>
      <c r="D265" s="1">
        <f t="shared" si="14"/>
        <v>1941</v>
      </c>
      <c r="F265" s="1"/>
      <c r="G265" s="1"/>
    </row>
    <row r="266" spans="1:7" x14ac:dyDescent="0.2">
      <c r="A266" s="11">
        <f>+'Monthly Rainfall'!A265</f>
        <v>15280</v>
      </c>
      <c r="B266" s="15">
        <f>+'Monthly Rainfall'!B265</f>
        <v>369.8</v>
      </c>
      <c r="C266" s="10">
        <f t="shared" si="13"/>
        <v>3028</v>
      </c>
      <c r="D266" s="1">
        <f t="shared" si="14"/>
        <v>1941</v>
      </c>
      <c r="F266" s="1"/>
      <c r="G266" s="1"/>
    </row>
    <row r="267" spans="1:7" x14ac:dyDescent="0.2">
      <c r="A267" s="11">
        <f>+'Monthly Rainfall'!A266</f>
        <v>15310</v>
      </c>
      <c r="B267" s="15">
        <f>+'Monthly Rainfall'!B266</f>
        <v>164.3</v>
      </c>
      <c r="C267" s="10">
        <f t="shared" si="13"/>
        <v>3192.3</v>
      </c>
      <c r="D267" s="1">
        <f t="shared" si="14"/>
        <v>1941</v>
      </c>
      <c r="F267" s="1"/>
      <c r="G267" s="1"/>
    </row>
    <row r="268" spans="1:7" x14ac:dyDescent="0.2">
      <c r="A268" s="11">
        <f>+'Monthly Rainfall'!A267</f>
        <v>15341</v>
      </c>
      <c r="B268" s="15">
        <f>+'Monthly Rainfall'!B267</f>
        <v>10.7</v>
      </c>
      <c r="C268" s="10">
        <f t="shared" si="13"/>
        <v>3203</v>
      </c>
      <c r="D268" s="1">
        <f t="shared" si="14"/>
        <v>1941</v>
      </c>
      <c r="F268" s="1"/>
      <c r="G268" s="1"/>
    </row>
    <row r="269" spans="1:7" x14ac:dyDescent="0.2">
      <c r="A269" s="11">
        <f>+'Monthly Rainfall'!A268</f>
        <v>15372</v>
      </c>
      <c r="B269" s="15">
        <f>+'Monthly Rainfall'!B268</f>
        <v>0.3</v>
      </c>
      <c r="C269" s="10">
        <f t="shared" si="13"/>
        <v>0.3</v>
      </c>
      <c r="D269" s="1">
        <f t="shared" si="14"/>
        <v>1942</v>
      </c>
      <c r="F269" s="1"/>
      <c r="G269" s="1"/>
    </row>
    <row r="270" spans="1:7" x14ac:dyDescent="0.2">
      <c r="A270" s="11">
        <f>+'Monthly Rainfall'!A269</f>
        <v>15400</v>
      </c>
      <c r="B270" s="15">
        <f>+'Monthly Rainfall'!B269</f>
        <v>2.5</v>
      </c>
      <c r="C270" s="10">
        <f t="shared" si="13"/>
        <v>2.8</v>
      </c>
      <c r="D270" s="1">
        <f t="shared" si="14"/>
        <v>1942</v>
      </c>
      <c r="F270" s="1"/>
      <c r="G270" s="1"/>
    </row>
    <row r="271" spans="1:7" x14ac:dyDescent="0.2">
      <c r="A271" s="11">
        <f>+'Monthly Rainfall'!A270</f>
        <v>15431</v>
      </c>
      <c r="B271" s="15">
        <f>+'Monthly Rainfall'!B270</f>
        <v>30.7</v>
      </c>
      <c r="C271" s="10">
        <f t="shared" si="13"/>
        <v>33.5</v>
      </c>
      <c r="D271" s="1">
        <f t="shared" si="14"/>
        <v>1942</v>
      </c>
      <c r="F271" s="1"/>
      <c r="G271" s="1"/>
    </row>
    <row r="272" spans="1:7" x14ac:dyDescent="0.2">
      <c r="A272" s="11">
        <f>+'Monthly Rainfall'!A271</f>
        <v>15461</v>
      </c>
      <c r="B272" s="15">
        <f>+'Monthly Rainfall'!B271</f>
        <v>69.8</v>
      </c>
      <c r="C272" s="10">
        <f t="shared" si="13"/>
        <v>103.3</v>
      </c>
      <c r="D272" s="1">
        <f t="shared" si="14"/>
        <v>1942</v>
      </c>
      <c r="F272" s="1"/>
      <c r="G272" s="1"/>
    </row>
    <row r="273" spans="1:7" x14ac:dyDescent="0.2">
      <c r="A273" s="11">
        <f>+'Monthly Rainfall'!A272</f>
        <v>15492</v>
      </c>
      <c r="B273" s="15">
        <f>+'Monthly Rainfall'!B272</f>
        <v>307.10000000000002</v>
      </c>
      <c r="C273" s="10">
        <f t="shared" si="13"/>
        <v>410.40000000000003</v>
      </c>
      <c r="D273" s="1">
        <f t="shared" si="14"/>
        <v>1942</v>
      </c>
      <c r="F273" s="1"/>
      <c r="G273" s="1"/>
    </row>
    <row r="274" spans="1:7" x14ac:dyDescent="0.2">
      <c r="A274" s="11">
        <f>+'Monthly Rainfall'!A273</f>
        <v>15522</v>
      </c>
      <c r="B274" s="15">
        <f>+'Monthly Rainfall'!B273</f>
        <v>358.9</v>
      </c>
      <c r="C274" s="10">
        <f t="shared" si="13"/>
        <v>769.3</v>
      </c>
      <c r="D274" s="1">
        <f t="shared" si="14"/>
        <v>1942</v>
      </c>
      <c r="F274" s="1"/>
      <c r="G274" s="1"/>
    </row>
    <row r="275" spans="1:7" x14ac:dyDescent="0.2">
      <c r="A275" s="11">
        <f>+'Monthly Rainfall'!A274</f>
        <v>15553</v>
      </c>
      <c r="B275" s="15">
        <f>+'Monthly Rainfall'!B274</f>
        <v>464.6</v>
      </c>
      <c r="C275" s="10">
        <f t="shared" si="13"/>
        <v>1233.9000000000001</v>
      </c>
      <c r="D275" s="1">
        <f t="shared" si="14"/>
        <v>1942</v>
      </c>
      <c r="F275" s="1"/>
      <c r="G275" s="1"/>
    </row>
    <row r="276" spans="1:7" x14ac:dyDescent="0.2">
      <c r="A276" s="11">
        <f>+'Monthly Rainfall'!A275</f>
        <v>15584</v>
      </c>
      <c r="B276" s="15">
        <f>+'Monthly Rainfall'!B275</f>
        <v>529.1</v>
      </c>
      <c r="C276" s="10">
        <f t="shared" si="13"/>
        <v>1763</v>
      </c>
      <c r="D276" s="1">
        <f t="shared" si="14"/>
        <v>1942</v>
      </c>
      <c r="F276" s="1"/>
      <c r="G276" s="1"/>
    </row>
    <row r="277" spans="1:7" x14ac:dyDescent="0.2">
      <c r="A277" s="11">
        <f>+'Monthly Rainfall'!A276</f>
        <v>15614</v>
      </c>
      <c r="B277" s="15">
        <f>+'Monthly Rainfall'!B276</f>
        <v>473.5</v>
      </c>
      <c r="C277" s="10">
        <f t="shared" si="13"/>
        <v>2236.5</v>
      </c>
      <c r="D277" s="1">
        <f t="shared" si="14"/>
        <v>1942</v>
      </c>
      <c r="F277" s="1"/>
      <c r="G277" s="1"/>
    </row>
    <row r="278" spans="1:7" x14ac:dyDescent="0.2">
      <c r="A278" s="11">
        <f>+'Monthly Rainfall'!A277</f>
        <v>15645</v>
      </c>
      <c r="B278" s="15">
        <f>+'Monthly Rainfall'!B277</f>
        <v>543.6</v>
      </c>
      <c r="C278" s="10">
        <f t="shared" si="13"/>
        <v>2780.1</v>
      </c>
      <c r="D278" s="1">
        <f t="shared" si="14"/>
        <v>1942</v>
      </c>
      <c r="F278" s="1"/>
      <c r="G278" s="1"/>
    </row>
    <row r="279" spans="1:7" x14ac:dyDescent="0.2">
      <c r="A279" s="11">
        <f>+'Monthly Rainfall'!A278</f>
        <v>15675</v>
      </c>
      <c r="B279" s="15">
        <f>+'Monthly Rainfall'!B278</f>
        <v>117.6</v>
      </c>
      <c r="C279" s="10">
        <f t="shared" si="13"/>
        <v>2897.7</v>
      </c>
      <c r="D279" s="1">
        <f t="shared" si="14"/>
        <v>1942</v>
      </c>
      <c r="F279" s="1"/>
      <c r="G279" s="1"/>
    </row>
    <row r="280" spans="1:7" x14ac:dyDescent="0.2">
      <c r="A280" s="11">
        <f>+'Monthly Rainfall'!A279</f>
        <v>15706</v>
      </c>
      <c r="B280" s="15">
        <f>+'Monthly Rainfall'!B279</f>
        <v>64.3</v>
      </c>
      <c r="C280" s="10">
        <f t="shared" si="13"/>
        <v>2962</v>
      </c>
      <c r="D280" s="1">
        <f t="shared" si="14"/>
        <v>1942</v>
      </c>
      <c r="F280" s="1"/>
      <c r="G280" s="1"/>
    </row>
    <row r="281" spans="1:7" x14ac:dyDescent="0.2">
      <c r="A281" s="11">
        <f>+'Monthly Rainfall'!A280</f>
        <v>15737</v>
      </c>
      <c r="B281" s="15">
        <f>+'Monthly Rainfall'!B280</f>
        <v>2.2999999999999998</v>
      </c>
      <c r="C281" s="10">
        <f t="shared" si="13"/>
        <v>2.2999999999999998</v>
      </c>
      <c r="D281" s="1">
        <f t="shared" si="14"/>
        <v>1943</v>
      </c>
      <c r="F281" s="1"/>
      <c r="G281" s="1"/>
    </row>
    <row r="282" spans="1:7" x14ac:dyDescent="0.2">
      <c r="A282" s="11">
        <f>+'Monthly Rainfall'!A281</f>
        <v>15765</v>
      </c>
      <c r="B282" s="15">
        <f>+'Monthly Rainfall'!B281</f>
        <v>16.8</v>
      </c>
      <c r="C282" s="10">
        <f t="shared" si="13"/>
        <v>19.100000000000001</v>
      </c>
      <c r="D282" s="1">
        <f t="shared" si="14"/>
        <v>1943</v>
      </c>
      <c r="F282" s="1"/>
      <c r="G282" s="1"/>
    </row>
    <row r="283" spans="1:7" x14ac:dyDescent="0.2">
      <c r="A283" s="11">
        <f>+'Monthly Rainfall'!A282</f>
        <v>15796</v>
      </c>
      <c r="B283" s="15">
        <f>+'Monthly Rainfall'!B282</f>
        <v>45</v>
      </c>
      <c r="C283" s="10">
        <f t="shared" si="13"/>
        <v>64.099999999999994</v>
      </c>
      <c r="D283" s="1">
        <f t="shared" si="14"/>
        <v>1943</v>
      </c>
      <c r="F283" s="1"/>
      <c r="G283" s="1"/>
    </row>
    <row r="284" spans="1:7" x14ac:dyDescent="0.2">
      <c r="A284" s="11">
        <f>+'Monthly Rainfall'!A283</f>
        <v>15826</v>
      </c>
      <c r="B284" s="15">
        <f>+'Monthly Rainfall'!B283</f>
        <v>123.4</v>
      </c>
      <c r="C284" s="10">
        <f t="shared" si="13"/>
        <v>187.5</v>
      </c>
      <c r="D284" s="1">
        <f t="shared" si="14"/>
        <v>1943</v>
      </c>
      <c r="F284" s="1"/>
      <c r="G284" s="1"/>
    </row>
    <row r="285" spans="1:7" x14ac:dyDescent="0.2">
      <c r="A285" s="11">
        <f>+'Monthly Rainfall'!A284</f>
        <v>15857</v>
      </c>
      <c r="B285" s="15">
        <f>+'Monthly Rainfall'!B284</f>
        <v>174.8</v>
      </c>
      <c r="C285" s="10">
        <f t="shared" si="13"/>
        <v>362.3</v>
      </c>
      <c r="D285" s="1">
        <f t="shared" si="14"/>
        <v>1943</v>
      </c>
      <c r="F285" s="1"/>
      <c r="G285" s="1"/>
    </row>
    <row r="286" spans="1:7" x14ac:dyDescent="0.2">
      <c r="A286" s="11">
        <f>+'Monthly Rainfall'!A285</f>
        <v>15887</v>
      </c>
      <c r="B286" s="15">
        <f>+'Monthly Rainfall'!B285</f>
        <v>432.1</v>
      </c>
      <c r="C286" s="10">
        <f t="shared" si="13"/>
        <v>794.40000000000009</v>
      </c>
      <c r="D286" s="1">
        <f t="shared" si="14"/>
        <v>1943</v>
      </c>
      <c r="F286" s="1"/>
      <c r="G286" s="1"/>
    </row>
    <row r="287" spans="1:7" x14ac:dyDescent="0.2">
      <c r="A287" s="11">
        <f>+'Monthly Rainfall'!A286</f>
        <v>15918</v>
      </c>
      <c r="B287" s="15">
        <f>+'Monthly Rainfall'!B286</f>
        <v>447.3</v>
      </c>
      <c r="C287" s="10">
        <f t="shared" si="13"/>
        <v>1241.7</v>
      </c>
      <c r="D287" s="1">
        <f t="shared" si="14"/>
        <v>1943</v>
      </c>
      <c r="F287" s="1"/>
      <c r="G287" s="1"/>
    </row>
    <row r="288" spans="1:7" x14ac:dyDescent="0.2">
      <c r="A288" s="11">
        <f>+'Monthly Rainfall'!A287</f>
        <v>15949</v>
      </c>
      <c r="B288" s="15">
        <f>+'Monthly Rainfall'!B287</f>
        <v>521.5</v>
      </c>
      <c r="C288" s="10">
        <f t="shared" si="13"/>
        <v>1763.2</v>
      </c>
      <c r="D288" s="1">
        <f t="shared" si="14"/>
        <v>1943</v>
      </c>
      <c r="F288" s="1"/>
      <c r="G288" s="1"/>
    </row>
    <row r="289" spans="1:7" x14ac:dyDescent="0.2">
      <c r="A289" s="11">
        <f>+'Monthly Rainfall'!A288</f>
        <v>15979</v>
      </c>
      <c r="B289" s="15">
        <f>+'Monthly Rainfall'!B288</f>
        <v>557.29999999999995</v>
      </c>
      <c r="C289" s="10">
        <f t="shared" si="13"/>
        <v>2320.5</v>
      </c>
      <c r="D289" s="1">
        <f t="shared" si="14"/>
        <v>1943</v>
      </c>
      <c r="F289" s="1"/>
      <c r="G289" s="1"/>
    </row>
    <row r="290" spans="1:7" x14ac:dyDescent="0.2">
      <c r="A290" s="11">
        <f>+'Monthly Rainfall'!A289</f>
        <v>16010</v>
      </c>
      <c r="B290" s="15">
        <f>+'Monthly Rainfall'!B289</f>
        <v>506</v>
      </c>
      <c r="C290" s="10">
        <f t="shared" si="13"/>
        <v>2826.5</v>
      </c>
      <c r="D290" s="1">
        <f t="shared" si="14"/>
        <v>1943</v>
      </c>
      <c r="F290" s="1"/>
      <c r="G290" s="1"/>
    </row>
    <row r="291" spans="1:7" x14ac:dyDescent="0.2">
      <c r="A291" s="11">
        <f>+'Monthly Rainfall'!A290</f>
        <v>16040</v>
      </c>
      <c r="B291" s="15">
        <f>+'Monthly Rainfall'!B290</f>
        <v>105.2</v>
      </c>
      <c r="C291" s="10">
        <f t="shared" si="13"/>
        <v>2931.7</v>
      </c>
      <c r="D291" s="1">
        <f t="shared" si="14"/>
        <v>1943</v>
      </c>
      <c r="F291" s="1"/>
      <c r="G291" s="1"/>
    </row>
    <row r="292" spans="1:7" x14ac:dyDescent="0.2">
      <c r="A292" s="11">
        <f>+'Monthly Rainfall'!A291</f>
        <v>16071</v>
      </c>
      <c r="B292" s="15">
        <f>+'Monthly Rainfall'!B291</f>
        <v>29.7</v>
      </c>
      <c r="C292" s="10">
        <f t="shared" si="13"/>
        <v>2961.3999999999996</v>
      </c>
      <c r="D292" s="1">
        <f t="shared" si="14"/>
        <v>1943</v>
      </c>
      <c r="F292" s="1"/>
      <c r="G292" s="1"/>
    </row>
    <row r="293" spans="1:7" x14ac:dyDescent="0.2">
      <c r="A293" s="11">
        <f>+'Monthly Rainfall'!A292</f>
        <v>16102</v>
      </c>
      <c r="B293" s="15">
        <f>+'Monthly Rainfall'!B292</f>
        <v>14</v>
      </c>
      <c r="C293" s="10">
        <f t="shared" si="13"/>
        <v>14</v>
      </c>
      <c r="D293" s="1">
        <f t="shared" si="14"/>
        <v>1944</v>
      </c>
      <c r="F293" s="1"/>
      <c r="G293" s="1"/>
    </row>
    <row r="294" spans="1:7" x14ac:dyDescent="0.2">
      <c r="A294" s="11">
        <f>+'Monthly Rainfall'!A293</f>
        <v>16131</v>
      </c>
      <c r="B294" s="15">
        <f>+'Monthly Rainfall'!B293</f>
        <v>7.9</v>
      </c>
      <c r="C294" s="10">
        <f t="shared" si="13"/>
        <v>21.9</v>
      </c>
      <c r="D294" s="1">
        <f t="shared" si="14"/>
        <v>1944</v>
      </c>
      <c r="F294" s="1"/>
      <c r="G294" s="1"/>
    </row>
    <row r="295" spans="1:7" x14ac:dyDescent="0.2">
      <c r="A295" s="11">
        <f>+'Monthly Rainfall'!A294</f>
        <v>16162</v>
      </c>
      <c r="B295" s="15">
        <f>+'Monthly Rainfall'!B294</f>
        <v>22.4</v>
      </c>
      <c r="C295" s="10">
        <f t="shared" ref="C295:C358" si="15">+IF(MONTH(A295)=1,+B295,B295+C294)</f>
        <v>44.3</v>
      </c>
      <c r="D295" s="1">
        <f t="shared" ref="D295:D358" si="16">+YEAR(A295)</f>
        <v>1944</v>
      </c>
      <c r="F295" s="1"/>
      <c r="G295" s="1"/>
    </row>
    <row r="296" spans="1:7" x14ac:dyDescent="0.2">
      <c r="A296" s="11">
        <f>+'Monthly Rainfall'!A295</f>
        <v>16192</v>
      </c>
      <c r="B296" s="15">
        <f>+'Monthly Rainfall'!B295</f>
        <v>61</v>
      </c>
      <c r="C296" s="10">
        <f t="shared" si="15"/>
        <v>105.3</v>
      </c>
      <c r="D296" s="1">
        <f t="shared" si="16"/>
        <v>1944</v>
      </c>
      <c r="F296" s="1"/>
      <c r="G296" s="1"/>
    </row>
    <row r="297" spans="1:7" x14ac:dyDescent="0.2">
      <c r="A297" s="11">
        <f>+'Monthly Rainfall'!A296</f>
        <v>16223</v>
      </c>
      <c r="B297" s="15">
        <f>+'Monthly Rainfall'!B296</f>
        <v>272.5</v>
      </c>
      <c r="C297" s="10">
        <f t="shared" si="15"/>
        <v>377.8</v>
      </c>
      <c r="D297" s="1">
        <f t="shared" si="16"/>
        <v>1944</v>
      </c>
      <c r="F297" s="1"/>
      <c r="G297" s="1"/>
    </row>
    <row r="298" spans="1:7" x14ac:dyDescent="0.2">
      <c r="A298" s="11">
        <f>+'Monthly Rainfall'!A297</f>
        <v>16253</v>
      </c>
      <c r="B298" s="15">
        <f>+'Monthly Rainfall'!B297</f>
        <v>387.9</v>
      </c>
      <c r="C298" s="10">
        <f t="shared" si="15"/>
        <v>765.7</v>
      </c>
      <c r="D298" s="1">
        <f t="shared" si="16"/>
        <v>1944</v>
      </c>
      <c r="F298" s="1"/>
      <c r="G298" s="1"/>
    </row>
    <row r="299" spans="1:7" x14ac:dyDescent="0.2">
      <c r="A299" s="11">
        <f>+'Monthly Rainfall'!A298</f>
        <v>16284</v>
      </c>
      <c r="B299" s="15">
        <f>+'Monthly Rainfall'!B298</f>
        <v>602.70000000000005</v>
      </c>
      <c r="C299" s="10">
        <f t="shared" si="15"/>
        <v>1368.4</v>
      </c>
      <c r="D299" s="1">
        <f t="shared" si="16"/>
        <v>1944</v>
      </c>
      <c r="F299" s="1"/>
      <c r="G299" s="1"/>
    </row>
    <row r="300" spans="1:7" x14ac:dyDescent="0.2">
      <c r="A300" s="11">
        <f>+'Monthly Rainfall'!A299</f>
        <v>16315</v>
      </c>
      <c r="B300" s="15">
        <f>+'Monthly Rainfall'!B299</f>
        <v>542.29999999999995</v>
      </c>
      <c r="C300" s="10">
        <f t="shared" si="15"/>
        <v>1910.7</v>
      </c>
      <c r="D300" s="1">
        <f t="shared" si="16"/>
        <v>1944</v>
      </c>
      <c r="F300" s="1"/>
      <c r="G300" s="1"/>
    </row>
    <row r="301" spans="1:7" x14ac:dyDescent="0.2">
      <c r="A301" s="11">
        <f>+'Monthly Rainfall'!A300</f>
        <v>16345</v>
      </c>
      <c r="B301" s="15">
        <f>+'Monthly Rainfall'!B300</f>
        <v>612.1</v>
      </c>
      <c r="C301" s="10">
        <f t="shared" si="15"/>
        <v>2522.8000000000002</v>
      </c>
      <c r="D301" s="1">
        <f t="shared" si="16"/>
        <v>1944</v>
      </c>
      <c r="F301" s="1"/>
      <c r="G301" s="1"/>
    </row>
    <row r="302" spans="1:7" x14ac:dyDescent="0.2">
      <c r="A302" s="11">
        <f>+'Monthly Rainfall'!A301</f>
        <v>16376</v>
      </c>
      <c r="B302" s="15">
        <f>+'Monthly Rainfall'!B301</f>
        <v>343.4</v>
      </c>
      <c r="C302" s="10">
        <f t="shared" si="15"/>
        <v>2866.2000000000003</v>
      </c>
      <c r="D302" s="1">
        <f t="shared" si="16"/>
        <v>1944</v>
      </c>
      <c r="F302" s="1"/>
      <c r="G302" s="1"/>
    </row>
    <row r="303" spans="1:7" x14ac:dyDescent="0.2">
      <c r="A303" s="11">
        <f>+'Monthly Rainfall'!A302</f>
        <v>16406</v>
      </c>
      <c r="B303" s="15">
        <f>+'Monthly Rainfall'!B302</f>
        <v>89.2</v>
      </c>
      <c r="C303" s="10">
        <f t="shared" si="15"/>
        <v>2955.4</v>
      </c>
      <c r="D303" s="1">
        <f t="shared" si="16"/>
        <v>1944</v>
      </c>
      <c r="F303" s="1"/>
      <c r="G303" s="1"/>
    </row>
    <row r="304" spans="1:7" x14ac:dyDescent="0.2">
      <c r="A304" s="11">
        <f>+'Monthly Rainfall'!A303</f>
        <v>16437</v>
      </c>
      <c r="B304" s="15">
        <f>+'Monthly Rainfall'!B303</f>
        <v>7.9</v>
      </c>
      <c r="C304" s="10">
        <f t="shared" si="15"/>
        <v>2963.3</v>
      </c>
      <c r="D304" s="1">
        <f t="shared" si="16"/>
        <v>1944</v>
      </c>
      <c r="F304" s="1"/>
      <c r="G304" s="1"/>
    </row>
    <row r="305" spans="1:7" x14ac:dyDescent="0.2">
      <c r="A305" s="11">
        <f>+'Monthly Rainfall'!A304</f>
        <v>16468</v>
      </c>
      <c r="B305" s="15">
        <f>+'Monthly Rainfall'!B304</f>
        <v>0.5</v>
      </c>
      <c r="C305" s="10">
        <f t="shared" si="15"/>
        <v>0.5</v>
      </c>
      <c r="D305" s="1">
        <f t="shared" si="16"/>
        <v>1945</v>
      </c>
      <c r="F305" s="1"/>
      <c r="G305" s="1"/>
    </row>
    <row r="306" spans="1:7" x14ac:dyDescent="0.2">
      <c r="A306" s="11">
        <f>+'Monthly Rainfall'!A305</f>
        <v>16496</v>
      </c>
      <c r="B306" s="15">
        <f>+'Monthly Rainfall'!B305</f>
        <v>5.3</v>
      </c>
      <c r="C306" s="10">
        <f t="shared" si="15"/>
        <v>5.8</v>
      </c>
      <c r="D306" s="1">
        <f t="shared" si="16"/>
        <v>1945</v>
      </c>
      <c r="F306" s="1"/>
      <c r="G306" s="1"/>
    </row>
    <row r="307" spans="1:7" x14ac:dyDescent="0.2">
      <c r="A307" s="11">
        <f>+'Monthly Rainfall'!A306</f>
        <v>16527</v>
      </c>
      <c r="B307" s="15">
        <f>+'Monthly Rainfall'!B306</f>
        <v>23.6</v>
      </c>
      <c r="C307" s="10">
        <f t="shared" si="15"/>
        <v>29.400000000000002</v>
      </c>
      <c r="D307" s="1">
        <f t="shared" si="16"/>
        <v>1945</v>
      </c>
      <c r="F307" s="1"/>
      <c r="G307" s="1"/>
    </row>
    <row r="308" spans="1:7" x14ac:dyDescent="0.2">
      <c r="A308" s="11">
        <f>+'Monthly Rainfall'!A307</f>
        <v>16557</v>
      </c>
      <c r="B308" s="15">
        <f>+'Monthly Rainfall'!B307</f>
        <v>136.9</v>
      </c>
      <c r="C308" s="10">
        <f t="shared" si="15"/>
        <v>166.3</v>
      </c>
      <c r="D308" s="1">
        <f t="shared" si="16"/>
        <v>1945</v>
      </c>
      <c r="F308" s="1"/>
      <c r="G308" s="1"/>
    </row>
    <row r="309" spans="1:7" x14ac:dyDescent="0.2">
      <c r="A309" s="11">
        <f>+'Monthly Rainfall'!A308</f>
        <v>16588</v>
      </c>
      <c r="B309" s="15">
        <f>+'Monthly Rainfall'!B308</f>
        <v>203.7</v>
      </c>
      <c r="C309" s="10">
        <f t="shared" si="15"/>
        <v>370</v>
      </c>
      <c r="D309" s="1">
        <f t="shared" si="16"/>
        <v>1945</v>
      </c>
      <c r="F309" s="1"/>
      <c r="G309" s="1"/>
    </row>
    <row r="310" spans="1:7" x14ac:dyDescent="0.2">
      <c r="A310" s="11">
        <f>+'Monthly Rainfall'!A309</f>
        <v>16618</v>
      </c>
      <c r="B310" s="15">
        <f>+'Monthly Rainfall'!B309</f>
        <v>424.9</v>
      </c>
      <c r="C310" s="10">
        <f t="shared" si="15"/>
        <v>794.9</v>
      </c>
      <c r="D310" s="1">
        <f t="shared" si="16"/>
        <v>1945</v>
      </c>
      <c r="F310" s="1"/>
      <c r="G310" s="1"/>
    </row>
    <row r="311" spans="1:7" x14ac:dyDescent="0.2">
      <c r="A311" s="11">
        <f>+'Monthly Rainfall'!A310</f>
        <v>16649</v>
      </c>
      <c r="B311" s="15">
        <f>+'Monthly Rainfall'!B310</f>
        <v>551.20000000000005</v>
      </c>
      <c r="C311" s="10">
        <f t="shared" si="15"/>
        <v>1346.1</v>
      </c>
      <c r="D311" s="1">
        <f t="shared" si="16"/>
        <v>1945</v>
      </c>
      <c r="F311" s="1"/>
      <c r="G311" s="1"/>
    </row>
    <row r="312" spans="1:7" x14ac:dyDescent="0.2">
      <c r="A312" s="11">
        <f>+'Monthly Rainfall'!A311</f>
        <v>16680</v>
      </c>
      <c r="B312" s="15">
        <f>+'Monthly Rainfall'!B311</f>
        <v>684.5</v>
      </c>
      <c r="C312" s="10">
        <f t="shared" si="15"/>
        <v>2030.6</v>
      </c>
      <c r="D312" s="1">
        <f t="shared" si="16"/>
        <v>1945</v>
      </c>
      <c r="F312" s="1"/>
      <c r="G312" s="1"/>
    </row>
    <row r="313" spans="1:7" x14ac:dyDescent="0.2">
      <c r="A313" s="11">
        <f>+'Monthly Rainfall'!A312</f>
        <v>16710</v>
      </c>
      <c r="B313" s="15">
        <f>+'Monthly Rainfall'!B312</f>
        <v>531.1</v>
      </c>
      <c r="C313" s="10">
        <f t="shared" si="15"/>
        <v>2561.6999999999998</v>
      </c>
      <c r="D313" s="1">
        <f t="shared" si="16"/>
        <v>1945</v>
      </c>
      <c r="F313" s="1"/>
      <c r="G313" s="1"/>
    </row>
    <row r="314" spans="1:7" x14ac:dyDescent="0.2">
      <c r="A314" s="11">
        <f>+'Monthly Rainfall'!A313</f>
        <v>16741</v>
      </c>
      <c r="B314" s="15">
        <f>+'Monthly Rainfall'!B313</f>
        <v>358.4</v>
      </c>
      <c r="C314" s="10">
        <f t="shared" si="15"/>
        <v>2920.1</v>
      </c>
      <c r="D314" s="1">
        <f t="shared" si="16"/>
        <v>1945</v>
      </c>
      <c r="F314" s="1"/>
      <c r="G314" s="1"/>
    </row>
    <row r="315" spans="1:7" x14ac:dyDescent="0.2">
      <c r="A315" s="11">
        <f>+'Monthly Rainfall'!A314</f>
        <v>16771</v>
      </c>
      <c r="B315" s="15">
        <f>+'Monthly Rainfall'!B314</f>
        <v>194.3</v>
      </c>
      <c r="C315" s="10">
        <f t="shared" si="15"/>
        <v>3114.4</v>
      </c>
      <c r="D315" s="1">
        <f t="shared" si="16"/>
        <v>1945</v>
      </c>
      <c r="F315" s="1"/>
      <c r="G315" s="1"/>
    </row>
    <row r="316" spans="1:7" x14ac:dyDescent="0.2">
      <c r="A316" s="11">
        <f>+'Monthly Rainfall'!A315</f>
        <v>16802</v>
      </c>
      <c r="B316" s="15">
        <f>+'Monthly Rainfall'!B315</f>
        <v>21.8</v>
      </c>
      <c r="C316" s="10">
        <f t="shared" si="15"/>
        <v>3136.2000000000003</v>
      </c>
      <c r="D316" s="1">
        <f t="shared" si="16"/>
        <v>1945</v>
      </c>
      <c r="F316" s="1"/>
      <c r="G316" s="1"/>
    </row>
    <row r="317" spans="1:7" x14ac:dyDescent="0.2">
      <c r="A317" s="11">
        <f>+'Monthly Rainfall'!A316</f>
        <v>16833</v>
      </c>
      <c r="B317" s="15">
        <f>+'Monthly Rainfall'!B316</f>
        <v>9.4</v>
      </c>
      <c r="C317" s="10">
        <f t="shared" si="15"/>
        <v>9.4</v>
      </c>
      <c r="D317" s="1">
        <f t="shared" si="16"/>
        <v>1946</v>
      </c>
      <c r="F317" s="1"/>
      <c r="G317" s="1"/>
    </row>
    <row r="318" spans="1:7" x14ac:dyDescent="0.2">
      <c r="A318" s="11">
        <f>+'Monthly Rainfall'!A317</f>
        <v>16861</v>
      </c>
      <c r="B318" s="15">
        <f>+'Monthly Rainfall'!B317</f>
        <v>2.5</v>
      </c>
      <c r="C318" s="10">
        <f t="shared" si="15"/>
        <v>11.9</v>
      </c>
      <c r="D318" s="1">
        <f t="shared" si="16"/>
        <v>1946</v>
      </c>
      <c r="F318" s="1"/>
      <c r="G318" s="1"/>
    </row>
    <row r="319" spans="1:7" x14ac:dyDescent="0.2">
      <c r="A319" s="11">
        <f>+'Monthly Rainfall'!A318</f>
        <v>16892</v>
      </c>
      <c r="B319" s="15">
        <f>+'Monthly Rainfall'!B318</f>
        <v>24.9</v>
      </c>
      <c r="C319" s="10">
        <f t="shared" si="15"/>
        <v>36.799999999999997</v>
      </c>
      <c r="D319" s="1">
        <f t="shared" si="16"/>
        <v>1946</v>
      </c>
      <c r="F319" s="1"/>
      <c r="G319" s="1"/>
    </row>
    <row r="320" spans="1:7" x14ac:dyDescent="0.2">
      <c r="A320" s="11">
        <f>+'Monthly Rainfall'!A319</f>
        <v>16922</v>
      </c>
      <c r="B320" s="15">
        <f>+'Monthly Rainfall'!B319</f>
        <v>101.3</v>
      </c>
      <c r="C320" s="10">
        <f t="shared" si="15"/>
        <v>138.1</v>
      </c>
      <c r="D320" s="1">
        <f t="shared" si="16"/>
        <v>1946</v>
      </c>
      <c r="F320" s="1"/>
      <c r="G320" s="1"/>
    </row>
    <row r="321" spans="1:7" x14ac:dyDescent="0.2">
      <c r="A321" s="11">
        <f>+'Monthly Rainfall'!A320</f>
        <v>16953</v>
      </c>
      <c r="B321" s="15">
        <f>+'Monthly Rainfall'!B320</f>
        <v>202.2</v>
      </c>
      <c r="C321" s="10">
        <f t="shared" si="15"/>
        <v>340.29999999999995</v>
      </c>
      <c r="D321" s="1">
        <f t="shared" si="16"/>
        <v>1946</v>
      </c>
      <c r="F321" s="1"/>
      <c r="G321" s="1"/>
    </row>
    <row r="322" spans="1:7" x14ac:dyDescent="0.2">
      <c r="A322" s="11">
        <f>+'Monthly Rainfall'!A321</f>
        <v>16983</v>
      </c>
      <c r="B322" s="15">
        <f>+'Monthly Rainfall'!B321</f>
        <v>265.39999999999998</v>
      </c>
      <c r="C322" s="10">
        <f t="shared" si="15"/>
        <v>605.69999999999993</v>
      </c>
      <c r="D322" s="1">
        <f t="shared" si="16"/>
        <v>1946</v>
      </c>
      <c r="F322" s="1"/>
      <c r="G322" s="1"/>
    </row>
    <row r="323" spans="1:7" x14ac:dyDescent="0.2">
      <c r="A323" s="11">
        <f>+'Monthly Rainfall'!A322</f>
        <v>17014</v>
      </c>
      <c r="B323" s="15">
        <f>+'Monthly Rainfall'!B322</f>
        <v>591.1</v>
      </c>
      <c r="C323" s="10">
        <f t="shared" si="15"/>
        <v>1196.8</v>
      </c>
      <c r="D323" s="1">
        <f t="shared" si="16"/>
        <v>1946</v>
      </c>
      <c r="F323" s="1"/>
      <c r="G323" s="1"/>
    </row>
    <row r="324" spans="1:7" x14ac:dyDescent="0.2">
      <c r="A324" s="11">
        <f>+'Monthly Rainfall'!A323</f>
        <v>17045</v>
      </c>
      <c r="B324" s="15">
        <f>+'Monthly Rainfall'!B323</f>
        <v>683.5</v>
      </c>
      <c r="C324" s="10">
        <f t="shared" si="15"/>
        <v>1880.3</v>
      </c>
      <c r="D324" s="1">
        <f t="shared" si="16"/>
        <v>1946</v>
      </c>
      <c r="F324" s="1"/>
      <c r="G324" s="1"/>
    </row>
    <row r="325" spans="1:7" x14ac:dyDescent="0.2">
      <c r="A325" s="11">
        <f>+'Monthly Rainfall'!A324</f>
        <v>17075</v>
      </c>
      <c r="B325" s="15">
        <f>+'Monthly Rainfall'!B324</f>
        <v>419.6</v>
      </c>
      <c r="C325" s="10">
        <f t="shared" si="15"/>
        <v>2299.9</v>
      </c>
      <c r="D325" s="1">
        <f t="shared" si="16"/>
        <v>1946</v>
      </c>
      <c r="F325" s="1"/>
      <c r="G325" s="1"/>
    </row>
    <row r="326" spans="1:7" x14ac:dyDescent="0.2">
      <c r="A326" s="11">
        <f>+'Monthly Rainfall'!A325</f>
        <v>17106</v>
      </c>
      <c r="B326" s="15">
        <f>+'Monthly Rainfall'!B325</f>
        <v>433.6</v>
      </c>
      <c r="C326" s="10">
        <f t="shared" si="15"/>
        <v>2733.5</v>
      </c>
      <c r="D326" s="1">
        <f t="shared" si="16"/>
        <v>1946</v>
      </c>
      <c r="F326" s="1"/>
      <c r="G326" s="1"/>
    </row>
    <row r="327" spans="1:7" x14ac:dyDescent="0.2">
      <c r="A327" s="11">
        <f>+'Monthly Rainfall'!A326</f>
        <v>17136</v>
      </c>
      <c r="B327" s="15">
        <f>+'Monthly Rainfall'!B326</f>
        <v>132.30000000000001</v>
      </c>
      <c r="C327" s="10">
        <f t="shared" si="15"/>
        <v>2865.8</v>
      </c>
      <c r="D327" s="1">
        <f t="shared" si="16"/>
        <v>1946</v>
      </c>
      <c r="F327" s="1"/>
      <c r="G327" s="1"/>
    </row>
    <row r="328" spans="1:7" x14ac:dyDescent="0.2">
      <c r="A328" s="11">
        <f>+'Monthly Rainfall'!A327</f>
        <v>17167</v>
      </c>
      <c r="B328" s="15">
        <f>+'Monthly Rainfall'!B327</f>
        <v>42.7</v>
      </c>
      <c r="C328" s="10">
        <f t="shared" si="15"/>
        <v>2908.5</v>
      </c>
      <c r="D328" s="1">
        <f t="shared" si="16"/>
        <v>1946</v>
      </c>
      <c r="F328" s="1"/>
      <c r="G328" s="1"/>
    </row>
    <row r="329" spans="1:7" x14ac:dyDescent="0.2">
      <c r="A329" s="11">
        <f>+'Monthly Rainfall'!A328</f>
        <v>17198</v>
      </c>
      <c r="B329" s="15">
        <f>+'Monthly Rainfall'!B328</f>
        <v>0.3</v>
      </c>
      <c r="C329" s="10">
        <f t="shared" si="15"/>
        <v>0.3</v>
      </c>
      <c r="D329" s="1">
        <f t="shared" si="16"/>
        <v>1947</v>
      </c>
      <c r="F329" s="1"/>
      <c r="G329" s="1"/>
    </row>
    <row r="330" spans="1:7" x14ac:dyDescent="0.2">
      <c r="A330" s="11">
        <f>+'Monthly Rainfall'!A329</f>
        <v>17226</v>
      </c>
      <c r="B330" s="15">
        <f>+'Monthly Rainfall'!B329</f>
        <v>16</v>
      </c>
      <c r="C330" s="10">
        <f t="shared" si="15"/>
        <v>16.3</v>
      </c>
      <c r="D330" s="1">
        <f t="shared" si="16"/>
        <v>1947</v>
      </c>
      <c r="F330" s="1"/>
      <c r="G330" s="1"/>
    </row>
    <row r="331" spans="1:7" x14ac:dyDescent="0.2">
      <c r="A331" s="11">
        <f>+'Monthly Rainfall'!A330</f>
        <v>17257</v>
      </c>
      <c r="B331" s="15">
        <f>+'Monthly Rainfall'!B330</f>
        <v>48.8</v>
      </c>
      <c r="C331" s="10">
        <f t="shared" si="15"/>
        <v>65.099999999999994</v>
      </c>
      <c r="D331" s="1">
        <f t="shared" si="16"/>
        <v>1947</v>
      </c>
      <c r="F331" s="1"/>
      <c r="G331" s="1"/>
    </row>
    <row r="332" spans="1:7" x14ac:dyDescent="0.2">
      <c r="A332" s="11">
        <f>+'Monthly Rainfall'!A331</f>
        <v>17287</v>
      </c>
      <c r="B332" s="15">
        <f>+'Monthly Rainfall'!B331</f>
        <v>47.2</v>
      </c>
      <c r="C332" s="10">
        <f t="shared" si="15"/>
        <v>112.3</v>
      </c>
      <c r="D332" s="1">
        <f t="shared" si="16"/>
        <v>1947</v>
      </c>
      <c r="F332" s="1"/>
      <c r="G332" s="1"/>
    </row>
    <row r="333" spans="1:7" x14ac:dyDescent="0.2">
      <c r="A333" s="11">
        <f>+'Monthly Rainfall'!A332</f>
        <v>17318</v>
      </c>
      <c r="B333" s="15">
        <f>+'Monthly Rainfall'!B332</f>
        <v>187.5</v>
      </c>
      <c r="C333" s="10">
        <f t="shared" si="15"/>
        <v>299.8</v>
      </c>
      <c r="D333" s="1">
        <f t="shared" si="16"/>
        <v>1947</v>
      </c>
      <c r="F333" s="1"/>
      <c r="G333" s="1"/>
    </row>
    <row r="334" spans="1:7" x14ac:dyDescent="0.2">
      <c r="A334" s="11">
        <f>+'Monthly Rainfall'!A333</f>
        <v>17348</v>
      </c>
      <c r="B334" s="15">
        <f>+'Monthly Rainfall'!B333</f>
        <v>414.5</v>
      </c>
      <c r="C334" s="10">
        <f t="shared" si="15"/>
        <v>714.3</v>
      </c>
      <c r="D334" s="1">
        <f t="shared" si="16"/>
        <v>1947</v>
      </c>
      <c r="F334" s="1"/>
      <c r="G334" s="1"/>
    </row>
    <row r="335" spans="1:7" x14ac:dyDescent="0.2">
      <c r="A335" s="11">
        <f>+'Monthly Rainfall'!A334</f>
        <v>17379</v>
      </c>
      <c r="B335" s="15">
        <f>+'Monthly Rainfall'!B334</f>
        <v>485.6</v>
      </c>
      <c r="C335" s="10">
        <f t="shared" si="15"/>
        <v>1199.9000000000001</v>
      </c>
      <c r="D335" s="1">
        <f t="shared" si="16"/>
        <v>1947</v>
      </c>
      <c r="F335" s="1"/>
      <c r="G335" s="1"/>
    </row>
    <row r="336" spans="1:7" x14ac:dyDescent="0.2">
      <c r="A336" s="11">
        <f>+'Monthly Rainfall'!A335</f>
        <v>17410</v>
      </c>
      <c r="B336" s="15">
        <f>+'Monthly Rainfall'!B335</f>
        <v>598.4</v>
      </c>
      <c r="C336" s="10">
        <f t="shared" si="15"/>
        <v>1798.3000000000002</v>
      </c>
      <c r="D336" s="1">
        <f t="shared" si="16"/>
        <v>1947</v>
      </c>
      <c r="F336" s="1"/>
      <c r="G336" s="1"/>
    </row>
    <row r="337" spans="1:7" x14ac:dyDescent="0.2">
      <c r="A337" s="11">
        <f>+'Monthly Rainfall'!A336</f>
        <v>17440</v>
      </c>
      <c r="B337" s="15">
        <f>+'Monthly Rainfall'!B336</f>
        <v>503.2</v>
      </c>
      <c r="C337" s="10">
        <f t="shared" si="15"/>
        <v>2301.5</v>
      </c>
      <c r="D337" s="1">
        <f t="shared" si="16"/>
        <v>1947</v>
      </c>
      <c r="F337" s="1"/>
      <c r="G337" s="1"/>
    </row>
    <row r="338" spans="1:7" x14ac:dyDescent="0.2">
      <c r="A338" s="11">
        <f>+'Monthly Rainfall'!A337</f>
        <v>17471</v>
      </c>
      <c r="B338" s="15">
        <f>+'Monthly Rainfall'!B337</f>
        <v>357.9</v>
      </c>
      <c r="C338" s="10">
        <f t="shared" si="15"/>
        <v>2659.4</v>
      </c>
      <c r="D338" s="1">
        <f t="shared" si="16"/>
        <v>1947</v>
      </c>
      <c r="F338" s="1"/>
      <c r="G338" s="1"/>
    </row>
    <row r="339" spans="1:7" x14ac:dyDescent="0.2">
      <c r="A339" s="11">
        <f>+'Monthly Rainfall'!A338</f>
        <v>17501</v>
      </c>
      <c r="B339" s="15">
        <f>+'Monthly Rainfall'!B338</f>
        <v>30.7</v>
      </c>
      <c r="C339" s="10">
        <f t="shared" si="15"/>
        <v>2690.1</v>
      </c>
      <c r="D339" s="1">
        <f t="shared" si="16"/>
        <v>1947</v>
      </c>
      <c r="F339" s="1"/>
      <c r="G339" s="1"/>
    </row>
    <row r="340" spans="1:7" x14ac:dyDescent="0.2">
      <c r="A340" s="11">
        <f>+'Monthly Rainfall'!A339</f>
        <v>17532</v>
      </c>
      <c r="B340" s="15">
        <f>+'Monthly Rainfall'!B339</f>
        <v>10.9</v>
      </c>
      <c r="C340" s="10">
        <f t="shared" si="15"/>
        <v>2701</v>
      </c>
      <c r="D340" s="1">
        <f t="shared" si="16"/>
        <v>1947</v>
      </c>
      <c r="F340" s="1"/>
      <c r="G340" s="1"/>
    </row>
    <row r="341" spans="1:7" x14ac:dyDescent="0.2">
      <c r="A341" s="11">
        <f>+'Monthly Rainfall'!A340</f>
        <v>17563</v>
      </c>
      <c r="B341" s="15">
        <f>+'Monthly Rainfall'!B340</f>
        <v>0.3</v>
      </c>
      <c r="C341" s="10">
        <f t="shared" si="15"/>
        <v>0.3</v>
      </c>
      <c r="D341" s="1">
        <f t="shared" si="16"/>
        <v>1948</v>
      </c>
      <c r="F341" s="1"/>
      <c r="G341" s="1"/>
    </row>
    <row r="342" spans="1:7" x14ac:dyDescent="0.2">
      <c r="A342" s="11">
        <f>+'Monthly Rainfall'!A341</f>
        <v>17592</v>
      </c>
      <c r="B342" s="15">
        <f>+'Monthly Rainfall'!B341</f>
        <v>9.1</v>
      </c>
      <c r="C342" s="10">
        <f t="shared" si="15"/>
        <v>9.4</v>
      </c>
      <c r="D342" s="1">
        <f t="shared" si="16"/>
        <v>1948</v>
      </c>
      <c r="F342" s="1"/>
      <c r="G342" s="1"/>
    </row>
    <row r="343" spans="1:7" x14ac:dyDescent="0.2">
      <c r="A343" s="11">
        <f>+'Monthly Rainfall'!A342</f>
        <v>17623</v>
      </c>
      <c r="B343" s="15">
        <f>+'Monthly Rainfall'!B342</f>
        <v>17.3</v>
      </c>
      <c r="C343" s="10">
        <f t="shared" si="15"/>
        <v>26.700000000000003</v>
      </c>
      <c r="D343" s="1">
        <f t="shared" si="16"/>
        <v>1948</v>
      </c>
      <c r="F343" s="1"/>
      <c r="G343" s="1"/>
    </row>
    <row r="344" spans="1:7" x14ac:dyDescent="0.2">
      <c r="A344" s="11">
        <f>+'Monthly Rainfall'!A343</f>
        <v>17653</v>
      </c>
      <c r="B344" s="15">
        <f>+'Monthly Rainfall'!B343</f>
        <v>65</v>
      </c>
      <c r="C344" s="10">
        <f t="shared" si="15"/>
        <v>91.7</v>
      </c>
      <c r="D344" s="1">
        <f t="shared" si="16"/>
        <v>1948</v>
      </c>
      <c r="F344" s="1"/>
      <c r="G344" s="1"/>
    </row>
    <row r="345" spans="1:7" x14ac:dyDescent="0.2">
      <c r="A345" s="11">
        <f>+'Monthly Rainfall'!A344</f>
        <v>17684</v>
      </c>
      <c r="B345" s="15">
        <f>+'Monthly Rainfall'!B344</f>
        <v>282.39999999999998</v>
      </c>
      <c r="C345" s="10">
        <f t="shared" si="15"/>
        <v>374.09999999999997</v>
      </c>
      <c r="D345" s="1">
        <f t="shared" si="16"/>
        <v>1948</v>
      </c>
      <c r="F345" s="1"/>
      <c r="G345" s="1"/>
    </row>
    <row r="346" spans="1:7" x14ac:dyDescent="0.2">
      <c r="A346" s="11">
        <f>+'Monthly Rainfall'!A345</f>
        <v>17714</v>
      </c>
      <c r="B346" s="15">
        <f>+'Monthly Rainfall'!B345</f>
        <v>310.89999999999998</v>
      </c>
      <c r="C346" s="10">
        <f t="shared" si="15"/>
        <v>685</v>
      </c>
      <c r="D346" s="1">
        <f t="shared" si="16"/>
        <v>1948</v>
      </c>
      <c r="F346" s="1"/>
      <c r="G346" s="1"/>
    </row>
    <row r="347" spans="1:7" x14ac:dyDescent="0.2">
      <c r="A347" s="11">
        <f>+'Monthly Rainfall'!A346</f>
        <v>17745</v>
      </c>
      <c r="B347" s="15">
        <f>+'Monthly Rainfall'!B346</f>
        <v>443.5</v>
      </c>
      <c r="C347" s="10">
        <f t="shared" si="15"/>
        <v>1128.5</v>
      </c>
      <c r="D347" s="1">
        <f t="shared" si="16"/>
        <v>1948</v>
      </c>
      <c r="F347" s="1"/>
      <c r="G347" s="1"/>
    </row>
    <row r="348" spans="1:7" x14ac:dyDescent="0.2">
      <c r="A348" s="11">
        <f>+'Monthly Rainfall'!A347</f>
        <v>17776</v>
      </c>
      <c r="B348" s="15">
        <f>+'Monthly Rainfall'!B347</f>
        <v>627.9</v>
      </c>
      <c r="C348" s="10">
        <f t="shared" si="15"/>
        <v>1756.4</v>
      </c>
      <c r="D348" s="1">
        <f t="shared" si="16"/>
        <v>1948</v>
      </c>
      <c r="F348" s="1"/>
      <c r="G348" s="1"/>
    </row>
    <row r="349" spans="1:7" x14ac:dyDescent="0.2">
      <c r="A349" s="11">
        <f>+'Monthly Rainfall'!A348</f>
        <v>17806</v>
      </c>
      <c r="B349" s="15">
        <f>+'Monthly Rainfall'!B348</f>
        <v>724.2</v>
      </c>
      <c r="C349" s="10">
        <f t="shared" si="15"/>
        <v>2480.6000000000004</v>
      </c>
      <c r="D349" s="1">
        <f t="shared" si="16"/>
        <v>1948</v>
      </c>
      <c r="F349" s="1"/>
      <c r="G349" s="1"/>
    </row>
    <row r="350" spans="1:7" x14ac:dyDescent="0.2">
      <c r="A350" s="11">
        <f>+'Monthly Rainfall'!A349</f>
        <v>17837</v>
      </c>
      <c r="B350" s="15">
        <f>+'Monthly Rainfall'!B349</f>
        <v>362.5</v>
      </c>
      <c r="C350" s="10">
        <f t="shared" si="15"/>
        <v>2843.1000000000004</v>
      </c>
      <c r="D350" s="1">
        <f t="shared" si="16"/>
        <v>1948</v>
      </c>
      <c r="F350" s="1"/>
      <c r="G350" s="1"/>
    </row>
    <row r="351" spans="1:7" x14ac:dyDescent="0.2">
      <c r="A351" s="11">
        <f>+'Monthly Rainfall'!A350</f>
        <v>17867</v>
      </c>
      <c r="B351" s="15">
        <f>+'Monthly Rainfall'!B350</f>
        <v>78</v>
      </c>
      <c r="C351" s="10">
        <f t="shared" si="15"/>
        <v>2921.1000000000004</v>
      </c>
      <c r="D351" s="1">
        <f t="shared" si="16"/>
        <v>1948</v>
      </c>
      <c r="F351" s="1"/>
      <c r="G351" s="1"/>
    </row>
    <row r="352" spans="1:7" x14ac:dyDescent="0.2">
      <c r="A352" s="11">
        <f>+'Monthly Rainfall'!A351</f>
        <v>17898</v>
      </c>
      <c r="B352" s="15">
        <f>+'Monthly Rainfall'!B351</f>
        <v>8.4</v>
      </c>
      <c r="C352" s="10">
        <f t="shared" si="15"/>
        <v>2929.5000000000005</v>
      </c>
      <c r="D352" s="1">
        <f t="shared" si="16"/>
        <v>1948</v>
      </c>
      <c r="F352" s="1"/>
      <c r="G352" s="1"/>
    </row>
    <row r="353" spans="1:7" x14ac:dyDescent="0.2">
      <c r="A353" s="11">
        <f>+'Monthly Rainfall'!A352</f>
        <v>17929</v>
      </c>
      <c r="B353" s="15">
        <f>+'Monthly Rainfall'!B352</f>
        <v>0.3</v>
      </c>
      <c r="C353" s="10">
        <f t="shared" si="15"/>
        <v>0.3</v>
      </c>
      <c r="D353" s="1">
        <f t="shared" si="16"/>
        <v>1949</v>
      </c>
      <c r="F353" s="1"/>
      <c r="G353" s="1"/>
    </row>
    <row r="354" spans="1:7" x14ac:dyDescent="0.2">
      <c r="A354" s="11">
        <f>+'Monthly Rainfall'!A353</f>
        <v>17957</v>
      </c>
      <c r="B354" s="15">
        <f>+'Monthly Rainfall'!B353</f>
        <v>2.5</v>
      </c>
      <c r="C354" s="10">
        <f t="shared" si="15"/>
        <v>2.8</v>
      </c>
      <c r="D354" s="1">
        <f t="shared" si="16"/>
        <v>1949</v>
      </c>
      <c r="F354" s="1"/>
      <c r="G354" s="1"/>
    </row>
    <row r="355" spans="1:7" x14ac:dyDescent="0.2">
      <c r="A355" s="11">
        <f>+'Monthly Rainfall'!A354</f>
        <v>17988</v>
      </c>
      <c r="B355" s="15">
        <f>+'Monthly Rainfall'!B354</f>
        <v>28.2</v>
      </c>
      <c r="C355" s="10">
        <f t="shared" si="15"/>
        <v>31</v>
      </c>
      <c r="D355" s="1">
        <f t="shared" si="16"/>
        <v>1949</v>
      </c>
      <c r="F355" s="1"/>
      <c r="G355" s="1"/>
    </row>
    <row r="356" spans="1:7" x14ac:dyDescent="0.2">
      <c r="A356" s="11">
        <f>+'Monthly Rainfall'!A355</f>
        <v>18018</v>
      </c>
      <c r="B356" s="15">
        <f>+'Monthly Rainfall'!B355</f>
        <v>94</v>
      </c>
      <c r="C356" s="10">
        <f t="shared" si="15"/>
        <v>125</v>
      </c>
      <c r="D356" s="1">
        <f t="shared" si="16"/>
        <v>1949</v>
      </c>
      <c r="F356" s="1"/>
      <c r="G356" s="1"/>
    </row>
    <row r="357" spans="1:7" x14ac:dyDescent="0.2">
      <c r="A357" s="11">
        <f>+'Monthly Rainfall'!A356</f>
        <v>18049</v>
      </c>
      <c r="B357" s="15">
        <f>+'Monthly Rainfall'!B356</f>
        <v>187.5</v>
      </c>
      <c r="C357" s="10">
        <f t="shared" si="15"/>
        <v>312.5</v>
      </c>
      <c r="D357" s="1">
        <f t="shared" si="16"/>
        <v>1949</v>
      </c>
      <c r="F357" s="1"/>
      <c r="G357" s="1"/>
    </row>
    <row r="358" spans="1:7" x14ac:dyDescent="0.2">
      <c r="A358" s="11">
        <f>+'Monthly Rainfall'!A357</f>
        <v>18079</v>
      </c>
      <c r="B358" s="15">
        <f>+'Monthly Rainfall'!B357</f>
        <v>275.3</v>
      </c>
      <c r="C358" s="10">
        <f t="shared" si="15"/>
        <v>587.79999999999995</v>
      </c>
      <c r="D358" s="1">
        <f t="shared" si="16"/>
        <v>1949</v>
      </c>
      <c r="F358" s="1"/>
      <c r="G358" s="1"/>
    </row>
    <row r="359" spans="1:7" x14ac:dyDescent="0.2">
      <c r="A359" s="11">
        <f>+'Monthly Rainfall'!A358</f>
        <v>18110</v>
      </c>
      <c r="B359" s="15">
        <f>+'Monthly Rainfall'!B358</f>
        <v>407.7</v>
      </c>
      <c r="C359" s="10">
        <f t="shared" ref="C359:C422" si="17">+IF(MONTH(A359)=1,+B359,B359+C358)</f>
        <v>995.5</v>
      </c>
      <c r="D359" s="1">
        <f t="shared" ref="D359:D422" si="18">+YEAR(A359)</f>
        <v>1949</v>
      </c>
      <c r="F359" s="1"/>
      <c r="G359" s="1"/>
    </row>
    <row r="360" spans="1:7" x14ac:dyDescent="0.2">
      <c r="A360" s="11">
        <f>+'Monthly Rainfall'!A359</f>
        <v>18141</v>
      </c>
      <c r="B360" s="15">
        <f>+'Monthly Rainfall'!B359</f>
        <v>519.20000000000005</v>
      </c>
      <c r="C360" s="10">
        <f t="shared" si="17"/>
        <v>1514.7</v>
      </c>
      <c r="D360" s="1">
        <f t="shared" si="18"/>
        <v>1949</v>
      </c>
      <c r="F360" s="1"/>
      <c r="G360" s="1"/>
    </row>
    <row r="361" spans="1:7" x14ac:dyDescent="0.2">
      <c r="A361" s="11">
        <f>+'Monthly Rainfall'!A360</f>
        <v>18171</v>
      </c>
      <c r="B361" s="15">
        <f>+'Monthly Rainfall'!B360</f>
        <v>569.20000000000005</v>
      </c>
      <c r="C361" s="10">
        <f t="shared" si="17"/>
        <v>2083.9</v>
      </c>
      <c r="D361" s="1">
        <f t="shared" si="18"/>
        <v>1949</v>
      </c>
      <c r="F361" s="1"/>
      <c r="G361" s="1"/>
    </row>
    <row r="362" spans="1:7" x14ac:dyDescent="0.2">
      <c r="A362" s="11">
        <f>+'Monthly Rainfall'!A361</f>
        <v>18202</v>
      </c>
      <c r="B362" s="15">
        <f>+'Monthly Rainfall'!B361</f>
        <v>432.1</v>
      </c>
      <c r="C362" s="10">
        <f t="shared" si="17"/>
        <v>2516</v>
      </c>
      <c r="D362" s="1">
        <f t="shared" si="18"/>
        <v>1949</v>
      </c>
      <c r="F362" s="1"/>
      <c r="G362" s="1"/>
    </row>
    <row r="363" spans="1:7" x14ac:dyDescent="0.2">
      <c r="A363" s="11">
        <f>+'Monthly Rainfall'!A362</f>
        <v>18232</v>
      </c>
      <c r="B363" s="15">
        <f>+'Monthly Rainfall'!B362</f>
        <v>182.4</v>
      </c>
      <c r="C363" s="10">
        <f t="shared" si="17"/>
        <v>2698.4</v>
      </c>
      <c r="D363" s="1">
        <f t="shared" si="18"/>
        <v>1949</v>
      </c>
      <c r="F363" s="1"/>
      <c r="G363" s="1"/>
    </row>
    <row r="364" spans="1:7" x14ac:dyDescent="0.2">
      <c r="A364" s="11">
        <f>+'Monthly Rainfall'!A363</f>
        <v>18263</v>
      </c>
      <c r="B364" s="15">
        <f>+'Monthly Rainfall'!B363</f>
        <v>44.2</v>
      </c>
      <c r="C364" s="10">
        <f t="shared" si="17"/>
        <v>2742.6</v>
      </c>
      <c r="D364" s="1">
        <f t="shared" si="18"/>
        <v>1949</v>
      </c>
      <c r="F364" s="1"/>
      <c r="G364" s="1"/>
    </row>
    <row r="365" spans="1:7" x14ac:dyDescent="0.2">
      <c r="A365" s="11">
        <f>+'Monthly Rainfall'!A364</f>
        <v>18294</v>
      </c>
      <c r="B365" s="15">
        <f>+'Monthly Rainfall'!B364</f>
        <v>0.3</v>
      </c>
      <c r="C365" s="10">
        <f t="shared" si="17"/>
        <v>0.3</v>
      </c>
      <c r="D365" s="1">
        <f t="shared" si="18"/>
        <v>1950</v>
      </c>
      <c r="F365" s="1"/>
      <c r="G365" s="1"/>
    </row>
    <row r="366" spans="1:7" x14ac:dyDescent="0.2">
      <c r="A366" s="11">
        <f>+'Monthly Rainfall'!A365</f>
        <v>18322</v>
      </c>
      <c r="B366" s="15">
        <f>+'Monthly Rainfall'!B365</f>
        <v>2.5</v>
      </c>
      <c r="C366" s="10">
        <f t="shared" si="17"/>
        <v>2.8</v>
      </c>
      <c r="D366" s="1">
        <f t="shared" si="18"/>
        <v>1950</v>
      </c>
      <c r="F366" s="1"/>
      <c r="G366" s="1"/>
    </row>
    <row r="367" spans="1:7" x14ac:dyDescent="0.2">
      <c r="A367" s="11">
        <f>+'Monthly Rainfall'!A366</f>
        <v>18353</v>
      </c>
      <c r="B367" s="15">
        <f>+'Monthly Rainfall'!B366</f>
        <v>35.299999999999997</v>
      </c>
      <c r="C367" s="10">
        <f t="shared" si="17"/>
        <v>38.099999999999994</v>
      </c>
      <c r="D367" s="1">
        <f t="shared" si="18"/>
        <v>1950</v>
      </c>
      <c r="F367" s="1"/>
      <c r="G367" s="1"/>
    </row>
    <row r="368" spans="1:7" x14ac:dyDescent="0.2">
      <c r="A368" s="11">
        <f>+'Monthly Rainfall'!A367</f>
        <v>18383</v>
      </c>
      <c r="B368" s="15">
        <f>+'Monthly Rainfall'!B367</f>
        <v>64.3</v>
      </c>
      <c r="C368" s="10">
        <f t="shared" si="17"/>
        <v>102.39999999999999</v>
      </c>
      <c r="D368" s="1">
        <f t="shared" si="18"/>
        <v>1950</v>
      </c>
      <c r="F368" s="1"/>
      <c r="G368" s="1"/>
    </row>
    <row r="369" spans="1:7" x14ac:dyDescent="0.2">
      <c r="A369" s="11">
        <f>+'Monthly Rainfall'!A368</f>
        <v>18414</v>
      </c>
      <c r="B369" s="15">
        <f>+'Monthly Rainfall'!B368</f>
        <v>159.30000000000001</v>
      </c>
      <c r="C369" s="10">
        <f t="shared" si="17"/>
        <v>261.7</v>
      </c>
      <c r="D369" s="1">
        <f t="shared" si="18"/>
        <v>1950</v>
      </c>
      <c r="F369" s="1"/>
      <c r="G369" s="1"/>
    </row>
    <row r="370" spans="1:7" x14ac:dyDescent="0.2">
      <c r="A370" s="11">
        <f>+'Monthly Rainfall'!A369</f>
        <v>18444</v>
      </c>
      <c r="B370" s="15">
        <f>+'Monthly Rainfall'!B369</f>
        <v>329.4</v>
      </c>
      <c r="C370" s="10">
        <f t="shared" si="17"/>
        <v>591.09999999999991</v>
      </c>
      <c r="D370" s="1">
        <f t="shared" si="18"/>
        <v>1950</v>
      </c>
      <c r="F370" s="1"/>
      <c r="G370" s="1"/>
    </row>
    <row r="371" spans="1:7" x14ac:dyDescent="0.2">
      <c r="A371" s="11">
        <f>+'Monthly Rainfall'!A370</f>
        <v>18475</v>
      </c>
      <c r="B371" s="15">
        <f>+'Monthly Rainfall'!B370</f>
        <v>404.4</v>
      </c>
      <c r="C371" s="10">
        <f t="shared" si="17"/>
        <v>995.49999999999989</v>
      </c>
      <c r="D371" s="1">
        <f t="shared" si="18"/>
        <v>1950</v>
      </c>
      <c r="F371" s="1"/>
      <c r="G371" s="1"/>
    </row>
    <row r="372" spans="1:7" x14ac:dyDescent="0.2">
      <c r="A372" s="11">
        <f>+'Monthly Rainfall'!A371</f>
        <v>18506</v>
      </c>
      <c r="B372" s="15">
        <f>+'Monthly Rainfall'!B371</f>
        <v>469.6</v>
      </c>
      <c r="C372" s="10">
        <f t="shared" si="17"/>
        <v>1465.1</v>
      </c>
      <c r="D372" s="1">
        <f t="shared" si="18"/>
        <v>1950</v>
      </c>
      <c r="F372" s="1"/>
      <c r="G372" s="1"/>
    </row>
    <row r="373" spans="1:7" x14ac:dyDescent="0.2">
      <c r="A373" s="11">
        <f>+'Monthly Rainfall'!A372</f>
        <v>18536</v>
      </c>
      <c r="B373" s="15">
        <f>+'Monthly Rainfall'!B372</f>
        <v>509</v>
      </c>
      <c r="C373" s="10">
        <f t="shared" si="17"/>
        <v>1974.1</v>
      </c>
      <c r="D373" s="1">
        <f t="shared" si="18"/>
        <v>1950</v>
      </c>
      <c r="F373" s="1"/>
      <c r="G373" s="1"/>
    </row>
    <row r="374" spans="1:7" x14ac:dyDescent="0.2">
      <c r="A374" s="11">
        <f>+'Monthly Rainfall'!A373</f>
        <v>18567</v>
      </c>
      <c r="B374" s="15">
        <f>+'Monthly Rainfall'!B373</f>
        <v>433.6</v>
      </c>
      <c r="C374" s="10">
        <f t="shared" si="17"/>
        <v>2407.6999999999998</v>
      </c>
      <c r="D374" s="1">
        <f t="shared" si="18"/>
        <v>1950</v>
      </c>
      <c r="F374" s="1"/>
      <c r="G374" s="1"/>
    </row>
    <row r="375" spans="1:7" x14ac:dyDescent="0.2">
      <c r="A375" s="11">
        <f>+'Monthly Rainfall'!A374</f>
        <v>18597</v>
      </c>
      <c r="B375" s="15">
        <f>+'Monthly Rainfall'!B374</f>
        <v>217.2</v>
      </c>
      <c r="C375" s="10">
        <f t="shared" si="17"/>
        <v>2624.8999999999996</v>
      </c>
      <c r="D375" s="1">
        <f t="shared" si="18"/>
        <v>1950</v>
      </c>
      <c r="F375" s="1"/>
      <c r="G375" s="1"/>
    </row>
    <row r="376" spans="1:7" x14ac:dyDescent="0.2">
      <c r="A376" s="11">
        <f>+'Monthly Rainfall'!A375</f>
        <v>18628</v>
      </c>
      <c r="B376" s="15">
        <f>+'Monthly Rainfall'!B375</f>
        <v>9.9</v>
      </c>
      <c r="C376" s="10">
        <f t="shared" si="17"/>
        <v>2634.7999999999997</v>
      </c>
      <c r="D376" s="1">
        <f t="shared" si="18"/>
        <v>1950</v>
      </c>
      <c r="F376" s="1"/>
      <c r="G376" s="1"/>
    </row>
    <row r="377" spans="1:7" x14ac:dyDescent="0.2">
      <c r="A377" s="11">
        <f>+'Monthly Rainfall'!A376</f>
        <v>18659</v>
      </c>
      <c r="B377" s="15">
        <f>+'Monthly Rainfall'!B376</f>
        <v>27.7</v>
      </c>
      <c r="C377" s="10">
        <f t="shared" si="17"/>
        <v>27.7</v>
      </c>
      <c r="D377" s="1">
        <f t="shared" si="18"/>
        <v>1951</v>
      </c>
      <c r="F377" s="1"/>
      <c r="G377" s="1"/>
    </row>
    <row r="378" spans="1:7" x14ac:dyDescent="0.2">
      <c r="A378" s="11">
        <f>+'Monthly Rainfall'!A377</f>
        <v>18687</v>
      </c>
      <c r="B378" s="15">
        <f>+'Monthly Rainfall'!B377</f>
        <v>30.2</v>
      </c>
      <c r="C378" s="10">
        <f t="shared" si="17"/>
        <v>57.9</v>
      </c>
      <c r="D378" s="1">
        <f t="shared" si="18"/>
        <v>1951</v>
      </c>
      <c r="F378" s="1"/>
      <c r="G378" s="1"/>
    </row>
    <row r="379" spans="1:7" x14ac:dyDescent="0.2">
      <c r="A379" s="11">
        <f>+'Monthly Rainfall'!A378</f>
        <v>18718</v>
      </c>
      <c r="B379" s="15">
        <f>+'Monthly Rainfall'!B378</f>
        <v>34</v>
      </c>
      <c r="C379" s="10">
        <f t="shared" si="17"/>
        <v>91.9</v>
      </c>
      <c r="D379" s="1">
        <f t="shared" si="18"/>
        <v>1951</v>
      </c>
      <c r="F379" s="1"/>
      <c r="G379" s="1"/>
    </row>
    <row r="380" spans="1:7" x14ac:dyDescent="0.2">
      <c r="A380" s="11">
        <f>+'Monthly Rainfall'!A379</f>
        <v>18748</v>
      </c>
      <c r="B380" s="15">
        <f>+'Monthly Rainfall'!B379</f>
        <v>98</v>
      </c>
      <c r="C380" s="10">
        <f t="shared" si="17"/>
        <v>189.9</v>
      </c>
      <c r="D380" s="1">
        <f t="shared" si="18"/>
        <v>1951</v>
      </c>
      <c r="F380" s="1"/>
      <c r="G380" s="1"/>
    </row>
    <row r="381" spans="1:7" x14ac:dyDescent="0.2">
      <c r="A381" s="11">
        <f>+'Monthly Rainfall'!A380</f>
        <v>18779</v>
      </c>
      <c r="B381" s="15">
        <f>+'Monthly Rainfall'!B380</f>
        <v>245.1</v>
      </c>
      <c r="C381" s="10">
        <f t="shared" si="17"/>
        <v>435</v>
      </c>
      <c r="D381" s="1">
        <f t="shared" si="18"/>
        <v>1951</v>
      </c>
      <c r="F381" s="1"/>
      <c r="G381" s="1"/>
    </row>
    <row r="382" spans="1:7" x14ac:dyDescent="0.2">
      <c r="A382" s="11">
        <f>+'Monthly Rainfall'!A381</f>
        <v>18809</v>
      </c>
      <c r="B382" s="15">
        <f>+'Monthly Rainfall'!B381</f>
        <v>407.2</v>
      </c>
      <c r="C382" s="10">
        <f t="shared" si="17"/>
        <v>842.2</v>
      </c>
      <c r="D382" s="1">
        <f t="shared" si="18"/>
        <v>1951</v>
      </c>
      <c r="F382" s="1"/>
      <c r="G382" s="1"/>
    </row>
    <row r="383" spans="1:7" x14ac:dyDescent="0.2">
      <c r="A383" s="11">
        <f>+'Monthly Rainfall'!A382</f>
        <v>18840</v>
      </c>
      <c r="B383" s="15">
        <f>+'Monthly Rainfall'!B382</f>
        <v>434.8</v>
      </c>
      <c r="C383" s="10">
        <f t="shared" si="17"/>
        <v>1277</v>
      </c>
      <c r="D383" s="1">
        <f t="shared" si="18"/>
        <v>1951</v>
      </c>
      <c r="F383" s="1"/>
      <c r="G383" s="1"/>
    </row>
    <row r="384" spans="1:7" x14ac:dyDescent="0.2">
      <c r="A384" s="11">
        <f>+'Monthly Rainfall'!A383</f>
        <v>18871</v>
      </c>
      <c r="B384" s="15">
        <f>+'Monthly Rainfall'!B383</f>
        <v>571</v>
      </c>
      <c r="C384" s="10">
        <f t="shared" si="17"/>
        <v>1848</v>
      </c>
      <c r="D384" s="1">
        <f t="shared" si="18"/>
        <v>1951</v>
      </c>
      <c r="F384" s="1"/>
      <c r="G384" s="1"/>
    </row>
    <row r="385" spans="1:7" x14ac:dyDescent="0.2">
      <c r="A385" s="11">
        <f>+'Monthly Rainfall'!A384</f>
        <v>18901</v>
      </c>
      <c r="B385" s="15">
        <f>+'Monthly Rainfall'!B384</f>
        <v>530.1</v>
      </c>
      <c r="C385" s="10">
        <f t="shared" si="17"/>
        <v>2378.1</v>
      </c>
      <c r="D385" s="1">
        <f t="shared" si="18"/>
        <v>1951</v>
      </c>
      <c r="F385" s="1"/>
      <c r="G385" s="1"/>
    </row>
    <row r="386" spans="1:7" x14ac:dyDescent="0.2">
      <c r="A386" s="11">
        <f>+'Monthly Rainfall'!A385</f>
        <v>18932</v>
      </c>
      <c r="B386" s="15">
        <f>+'Monthly Rainfall'!B385</f>
        <v>567.20000000000005</v>
      </c>
      <c r="C386" s="10">
        <f t="shared" si="17"/>
        <v>2945.3</v>
      </c>
      <c r="D386" s="1">
        <f t="shared" si="18"/>
        <v>1951</v>
      </c>
      <c r="F386" s="1"/>
      <c r="G386" s="1"/>
    </row>
    <row r="387" spans="1:7" x14ac:dyDescent="0.2">
      <c r="A387" s="11">
        <f>+'Monthly Rainfall'!A386</f>
        <v>18962</v>
      </c>
      <c r="B387" s="15">
        <f>+'Monthly Rainfall'!B386</f>
        <v>133.9</v>
      </c>
      <c r="C387" s="10">
        <f t="shared" si="17"/>
        <v>3079.2000000000003</v>
      </c>
      <c r="D387" s="1">
        <f t="shared" si="18"/>
        <v>1951</v>
      </c>
      <c r="F387" s="1"/>
      <c r="G387" s="1"/>
    </row>
    <row r="388" spans="1:7" x14ac:dyDescent="0.2">
      <c r="A388" s="11">
        <f>+'Monthly Rainfall'!A387</f>
        <v>18993</v>
      </c>
      <c r="B388" s="15">
        <f>+'Monthly Rainfall'!B387</f>
        <v>9.4</v>
      </c>
      <c r="C388" s="10">
        <f t="shared" si="17"/>
        <v>3088.6000000000004</v>
      </c>
      <c r="D388" s="1">
        <f t="shared" si="18"/>
        <v>1951</v>
      </c>
      <c r="F388" s="1"/>
      <c r="G388" s="1"/>
    </row>
    <row r="389" spans="1:7" x14ac:dyDescent="0.2">
      <c r="A389" s="11">
        <f>+'Monthly Rainfall'!A388</f>
        <v>19024</v>
      </c>
      <c r="B389" s="15">
        <f>+'Monthly Rainfall'!B388</f>
        <v>8.1</v>
      </c>
      <c r="C389" s="10">
        <f t="shared" si="17"/>
        <v>8.1</v>
      </c>
      <c r="D389" s="1">
        <f t="shared" si="18"/>
        <v>1952</v>
      </c>
      <c r="F389" s="1"/>
      <c r="G389" s="1"/>
    </row>
    <row r="390" spans="1:7" x14ac:dyDescent="0.2">
      <c r="A390" s="11">
        <f>+'Monthly Rainfall'!A389</f>
        <v>19053</v>
      </c>
      <c r="B390" s="15">
        <f>+'Monthly Rainfall'!B389</f>
        <v>20.3</v>
      </c>
      <c r="C390" s="10">
        <f t="shared" si="17"/>
        <v>28.4</v>
      </c>
      <c r="D390" s="1">
        <f t="shared" si="18"/>
        <v>1952</v>
      </c>
      <c r="F390" s="1"/>
      <c r="G390" s="1"/>
    </row>
    <row r="391" spans="1:7" x14ac:dyDescent="0.2">
      <c r="A391" s="11">
        <f>+'Monthly Rainfall'!A390</f>
        <v>19084</v>
      </c>
      <c r="B391" s="15">
        <f>+'Monthly Rainfall'!B390</f>
        <v>25.7</v>
      </c>
      <c r="C391" s="10">
        <f t="shared" si="17"/>
        <v>54.099999999999994</v>
      </c>
      <c r="D391" s="1">
        <f t="shared" si="18"/>
        <v>1952</v>
      </c>
      <c r="F391" s="1"/>
      <c r="G391" s="1"/>
    </row>
    <row r="392" spans="1:7" x14ac:dyDescent="0.2">
      <c r="A392" s="11">
        <f>+'Monthly Rainfall'!A391</f>
        <v>19114</v>
      </c>
      <c r="B392" s="15">
        <f>+'Monthly Rainfall'!B391</f>
        <v>78.5</v>
      </c>
      <c r="C392" s="10">
        <f t="shared" si="17"/>
        <v>132.6</v>
      </c>
      <c r="D392" s="1">
        <f t="shared" si="18"/>
        <v>1952</v>
      </c>
      <c r="F392" s="1"/>
      <c r="G392" s="1"/>
    </row>
    <row r="393" spans="1:7" x14ac:dyDescent="0.2">
      <c r="A393" s="11">
        <f>+'Monthly Rainfall'!A392</f>
        <v>19145</v>
      </c>
      <c r="B393" s="15">
        <f>+'Monthly Rainfall'!B392</f>
        <v>229.6</v>
      </c>
      <c r="C393" s="10">
        <f t="shared" si="17"/>
        <v>362.2</v>
      </c>
      <c r="D393" s="1">
        <f t="shared" si="18"/>
        <v>1952</v>
      </c>
      <c r="F393" s="1"/>
      <c r="G393" s="1"/>
    </row>
    <row r="394" spans="1:7" x14ac:dyDescent="0.2">
      <c r="A394" s="11">
        <f>+'Monthly Rainfall'!A393</f>
        <v>19175</v>
      </c>
      <c r="B394" s="15">
        <f>+'Monthly Rainfall'!B393</f>
        <v>372.4</v>
      </c>
      <c r="C394" s="10">
        <f t="shared" si="17"/>
        <v>734.59999999999991</v>
      </c>
      <c r="D394" s="1">
        <f t="shared" si="18"/>
        <v>1952</v>
      </c>
      <c r="F394" s="1"/>
      <c r="G394" s="1"/>
    </row>
    <row r="395" spans="1:7" x14ac:dyDescent="0.2">
      <c r="A395" s="11">
        <f>+'Monthly Rainfall'!A394</f>
        <v>19206</v>
      </c>
      <c r="B395" s="15">
        <f>+'Monthly Rainfall'!B394</f>
        <v>574.5</v>
      </c>
      <c r="C395" s="10">
        <f t="shared" si="17"/>
        <v>1309.0999999999999</v>
      </c>
      <c r="D395" s="1">
        <f t="shared" si="18"/>
        <v>1952</v>
      </c>
      <c r="F395" s="1"/>
      <c r="G395" s="1"/>
    </row>
    <row r="396" spans="1:7" x14ac:dyDescent="0.2">
      <c r="A396" s="11">
        <f>+'Monthly Rainfall'!A395</f>
        <v>19237</v>
      </c>
      <c r="B396" s="15">
        <f>+'Monthly Rainfall'!B395</f>
        <v>631.70000000000005</v>
      </c>
      <c r="C396" s="10">
        <f t="shared" si="17"/>
        <v>1940.8</v>
      </c>
      <c r="D396" s="1">
        <f t="shared" si="18"/>
        <v>1952</v>
      </c>
      <c r="F396" s="1"/>
      <c r="G396" s="1"/>
    </row>
    <row r="397" spans="1:7" x14ac:dyDescent="0.2">
      <c r="A397" s="11">
        <f>+'Monthly Rainfall'!A396</f>
        <v>19267</v>
      </c>
      <c r="B397" s="15">
        <f>+'Monthly Rainfall'!B396</f>
        <v>505.5</v>
      </c>
      <c r="C397" s="10">
        <f t="shared" si="17"/>
        <v>2446.3000000000002</v>
      </c>
      <c r="D397" s="1">
        <f t="shared" si="18"/>
        <v>1952</v>
      </c>
      <c r="F397" s="1"/>
      <c r="G397" s="1"/>
    </row>
    <row r="398" spans="1:7" x14ac:dyDescent="0.2">
      <c r="A398" s="11">
        <f>+'Monthly Rainfall'!A397</f>
        <v>19298</v>
      </c>
      <c r="B398" s="15">
        <f>+'Monthly Rainfall'!B397</f>
        <v>418.6</v>
      </c>
      <c r="C398" s="10">
        <f t="shared" si="17"/>
        <v>2864.9</v>
      </c>
      <c r="D398" s="1">
        <f t="shared" si="18"/>
        <v>1952</v>
      </c>
      <c r="F398" s="1"/>
      <c r="G398" s="1"/>
    </row>
    <row r="399" spans="1:7" x14ac:dyDescent="0.2">
      <c r="A399" s="11">
        <f>+'Monthly Rainfall'!A398</f>
        <v>19328</v>
      </c>
      <c r="B399" s="15">
        <f>+'Monthly Rainfall'!B398</f>
        <v>258.10000000000002</v>
      </c>
      <c r="C399" s="10">
        <f t="shared" si="17"/>
        <v>3123</v>
      </c>
      <c r="D399" s="1">
        <f t="shared" si="18"/>
        <v>1952</v>
      </c>
      <c r="F399" s="1"/>
      <c r="G399" s="1"/>
    </row>
    <row r="400" spans="1:7" x14ac:dyDescent="0.2">
      <c r="A400" s="11">
        <f>+'Monthly Rainfall'!A399</f>
        <v>19359</v>
      </c>
      <c r="B400" s="15">
        <f>+'Monthly Rainfall'!B399</f>
        <v>24.4</v>
      </c>
      <c r="C400" s="10">
        <f t="shared" si="17"/>
        <v>3147.4</v>
      </c>
      <c r="D400" s="1">
        <f t="shared" si="18"/>
        <v>1952</v>
      </c>
      <c r="F400" s="1"/>
      <c r="G400" s="1"/>
    </row>
    <row r="401" spans="1:7" x14ac:dyDescent="0.2">
      <c r="A401" s="11">
        <f>+'Monthly Rainfall'!A400</f>
        <v>19390</v>
      </c>
      <c r="B401" s="15">
        <f>+'Monthly Rainfall'!B400</f>
        <v>17.3</v>
      </c>
      <c r="C401" s="10">
        <f t="shared" si="17"/>
        <v>17.3</v>
      </c>
      <c r="D401" s="1">
        <f t="shared" si="18"/>
        <v>1953</v>
      </c>
      <c r="F401" s="1"/>
      <c r="G401" s="1"/>
    </row>
    <row r="402" spans="1:7" x14ac:dyDescent="0.2">
      <c r="A402" s="11">
        <f>+'Monthly Rainfall'!A401</f>
        <v>19418</v>
      </c>
      <c r="B402" s="15">
        <f>+'Monthly Rainfall'!B401</f>
        <v>5.0999999999999996</v>
      </c>
      <c r="C402" s="10">
        <f t="shared" si="17"/>
        <v>22.4</v>
      </c>
      <c r="D402" s="1">
        <f t="shared" si="18"/>
        <v>1953</v>
      </c>
      <c r="F402" s="1"/>
      <c r="G402" s="1"/>
    </row>
    <row r="403" spans="1:7" x14ac:dyDescent="0.2">
      <c r="A403" s="11">
        <f>+'Monthly Rainfall'!A402</f>
        <v>19449</v>
      </c>
      <c r="B403" s="15">
        <f>+'Monthly Rainfall'!B402</f>
        <v>31.7</v>
      </c>
      <c r="C403" s="10">
        <f t="shared" si="17"/>
        <v>54.099999999999994</v>
      </c>
      <c r="D403" s="1">
        <f t="shared" si="18"/>
        <v>1953</v>
      </c>
      <c r="F403" s="1"/>
      <c r="G403" s="1"/>
    </row>
    <row r="404" spans="1:7" x14ac:dyDescent="0.2">
      <c r="A404" s="11">
        <f>+'Monthly Rainfall'!A403</f>
        <v>19479</v>
      </c>
      <c r="B404" s="15">
        <f>+'Monthly Rainfall'!B403</f>
        <v>116.8</v>
      </c>
      <c r="C404" s="10">
        <f t="shared" si="17"/>
        <v>170.89999999999998</v>
      </c>
      <c r="D404" s="1">
        <f t="shared" si="18"/>
        <v>1953</v>
      </c>
      <c r="F404" s="1"/>
      <c r="G404" s="1"/>
    </row>
    <row r="405" spans="1:7" x14ac:dyDescent="0.2">
      <c r="A405" s="11">
        <f>+'Monthly Rainfall'!A404</f>
        <v>19510</v>
      </c>
      <c r="B405" s="15">
        <f>+'Monthly Rainfall'!B404</f>
        <v>165.4</v>
      </c>
      <c r="C405" s="10">
        <f t="shared" si="17"/>
        <v>336.29999999999995</v>
      </c>
      <c r="D405" s="1">
        <f t="shared" si="18"/>
        <v>1953</v>
      </c>
      <c r="F405" s="1"/>
      <c r="G405" s="1"/>
    </row>
    <row r="406" spans="1:7" x14ac:dyDescent="0.2">
      <c r="A406" s="11">
        <f>+'Monthly Rainfall'!A405</f>
        <v>19540</v>
      </c>
      <c r="B406" s="15">
        <f>+'Monthly Rainfall'!B405</f>
        <v>512.1</v>
      </c>
      <c r="C406" s="10">
        <f t="shared" si="17"/>
        <v>848.4</v>
      </c>
      <c r="D406" s="1">
        <f t="shared" si="18"/>
        <v>1953</v>
      </c>
      <c r="F406" s="1"/>
      <c r="G406" s="1"/>
    </row>
    <row r="407" spans="1:7" x14ac:dyDescent="0.2">
      <c r="A407" s="11">
        <f>+'Monthly Rainfall'!A406</f>
        <v>19571</v>
      </c>
      <c r="B407" s="15">
        <f>+'Monthly Rainfall'!B406</f>
        <v>556.5</v>
      </c>
      <c r="C407" s="10">
        <f t="shared" si="17"/>
        <v>1404.9</v>
      </c>
      <c r="D407" s="1">
        <f t="shared" si="18"/>
        <v>1953</v>
      </c>
      <c r="F407" s="1"/>
      <c r="G407" s="1"/>
    </row>
    <row r="408" spans="1:7" x14ac:dyDescent="0.2">
      <c r="A408" s="11">
        <f>+'Monthly Rainfall'!A407</f>
        <v>19602</v>
      </c>
      <c r="B408" s="15">
        <f>+'Monthly Rainfall'!B407</f>
        <v>616.5</v>
      </c>
      <c r="C408" s="10">
        <f t="shared" si="17"/>
        <v>2021.4</v>
      </c>
      <c r="D408" s="1">
        <f t="shared" si="18"/>
        <v>1953</v>
      </c>
      <c r="F408" s="1"/>
      <c r="G408" s="1"/>
    </row>
    <row r="409" spans="1:7" x14ac:dyDescent="0.2">
      <c r="A409" s="11">
        <f>+'Monthly Rainfall'!A408</f>
        <v>19632</v>
      </c>
      <c r="B409" s="15">
        <f>+'Monthly Rainfall'!B408</f>
        <v>634.20000000000005</v>
      </c>
      <c r="C409" s="10">
        <f t="shared" si="17"/>
        <v>2655.6000000000004</v>
      </c>
      <c r="D409" s="1">
        <f t="shared" si="18"/>
        <v>1953</v>
      </c>
      <c r="F409" s="1"/>
      <c r="G409" s="1"/>
    </row>
    <row r="410" spans="1:7" x14ac:dyDescent="0.2">
      <c r="A410" s="11">
        <f>+'Monthly Rainfall'!A409</f>
        <v>19663</v>
      </c>
      <c r="B410" s="15">
        <f>+'Monthly Rainfall'!B409</f>
        <v>410.7</v>
      </c>
      <c r="C410" s="10">
        <f t="shared" si="17"/>
        <v>3066.3</v>
      </c>
      <c r="D410" s="1">
        <f t="shared" si="18"/>
        <v>1953</v>
      </c>
      <c r="F410" s="1"/>
      <c r="G410" s="1"/>
    </row>
    <row r="411" spans="1:7" x14ac:dyDescent="0.2">
      <c r="A411" s="11">
        <f>+'Monthly Rainfall'!A410</f>
        <v>19693</v>
      </c>
      <c r="B411" s="15">
        <f>+'Monthly Rainfall'!B410</f>
        <v>139.69999999999999</v>
      </c>
      <c r="C411" s="10">
        <f t="shared" si="17"/>
        <v>3206</v>
      </c>
      <c r="D411" s="1">
        <f t="shared" si="18"/>
        <v>1953</v>
      </c>
      <c r="F411" s="1"/>
      <c r="G411" s="1"/>
    </row>
    <row r="412" spans="1:7" x14ac:dyDescent="0.2">
      <c r="A412" s="11">
        <f>+'Monthly Rainfall'!A411</f>
        <v>19724</v>
      </c>
      <c r="B412" s="15">
        <f>+'Monthly Rainfall'!B411</f>
        <v>47</v>
      </c>
      <c r="C412" s="10">
        <f t="shared" si="17"/>
        <v>3253</v>
      </c>
      <c r="D412" s="1">
        <f t="shared" si="18"/>
        <v>1953</v>
      </c>
      <c r="F412" s="1"/>
      <c r="G412" s="1"/>
    </row>
    <row r="413" spans="1:7" x14ac:dyDescent="0.2">
      <c r="A413" s="11">
        <f>+'Monthly Rainfall'!A412</f>
        <v>19755</v>
      </c>
      <c r="B413" s="15">
        <f>+'Monthly Rainfall'!B412</f>
        <v>0.3</v>
      </c>
      <c r="C413" s="10">
        <f t="shared" si="17"/>
        <v>0.3</v>
      </c>
      <c r="D413" s="1">
        <f t="shared" si="18"/>
        <v>1954</v>
      </c>
      <c r="F413" s="1"/>
      <c r="G413" s="1"/>
    </row>
    <row r="414" spans="1:7" x14ac:dyDescent="0.2">
      <c r="A414" s="11">
        <f>+'Monthly Rainfall'!A413</f>
        <v>19783</v>
      </c>
      <c r="B414" s="15">
        <f>+'Monthly Rainfall'!B413</f>
        <v>23.9</v>
      </c>
      <c r="C414" s="10">
        <f t="shared" si="17"/>
        <v>24.2</v>
      </c>
      <c r="D414" s="1">
        <f t="shared" si="18"/>
        <v>1954</v>
      </c>
      <c r="F414" s="1"/>
      <c r="G414" s="1"/>
    </row>
    <row r="415" spans="1:7" x14ac:dyDescent="0.2">
      <c r="A415" s="11">
        <f>+'Monthly Rainfall'!A414</f>
        <v>19814</v>
      </c>
      <c r="B415" s="15">
        <f>+'Monthly Rainfall'!B414</f>
        <v>34.5</v>
      </c>
      <c r="C415" s="10">
        <f t="shared" si="17"/>
        <v>58.7</v>
      </c>
      <c r="D415" s="1">
        <f t="shared" si="18"/>
        <v>1954</v>
      </c>
      <c r="F415" s="1"/>
      <c r="G415" s="1"/>
    </row>
    <row r="416" spans="1:7" x14ac:dyDescent="0.2">
      <c r="A416" s="11">
        <f>+'Monthly Rainfall'!A415</f>
        <v>19844</v>
      </c>
      <c r="B416" s="15">
        <f>+'Monthly Rainfall'!B415</f>
        <v>50.8</v>
      </c>
      <c r="C416" s="10">
        <f t="shared" si="17"/>
        <v>109.5</v>
      </c>
      <c r="D416" s="1">
        <f t="shared" si="18"/>
        <v>1954</v>
      </c>
      <c r="F416" s="1"/>
      <c r="G416" s="1"/>
    </row>
    <row r="417" spans="1:7" x14ac:dyDescent="0.2">
      <c r="A417" s="11">
        <f>+'Monthly Rainfall'!A416</f>
        <v>19875</v>
      </c>
      <c r="B417" s="15">
        <f>+'Monthly Rainfall'!B416</f>
        <v>333.8</v>
      </c>
      <c r="C417" s="10">
        <f t="shared" si="17"/>
        <v>443.3</v>
      </c>
      <c r="D417" s="1">
        <f t="shared" si="18"/>
        <v>1954</v>
      </c>
      <c r="F417" s="1"/>
      <c r="G417" s="1"/>
    </row>
    <row r="418" spans="1:7" x14ac:dyDescent="0.2">
      <c r="A418" s="11">
        <f>+'Monthly Rainfall'!A417</f>
        <v>19905</v>
      </c>
      <c r="B418" s="15">
        <f>+'Monthly Rainfall'!B417</f>
        <v>408.7</v>
      </c>
      <c r="C418" s="10">
        <f t="shared" si="17"/>
        <v>852</v>
      </c>
      <c r="D418" s="1">
        <f t="shared" si="18"/>
        <v>1954</v>
      </c>
      <c r="F418" s="1"/>
      <c r="G418" s="1"/>
    </row>
    <row r="419" spans="1:7" x14ac:dyDescent="0.2">
      <c r="A419" s="11">
        <f>+'Monthly Rainfall'!A418</f>
        <v>19936</v>
      </c>
      <c r="B419" s="15">
        <f>+'Monthly Rainfall'!B418</f>
        <v>450.3</v>
      </c>
      <c r="C419" s="10">
        <f t="shared" si="17"/>
        <v>1302.3</v>
      </c>
      <c r="D419" s="1">
        <f t="shared" si="18"/>
        <v>1954</v>
      </c>
      <c r="F419" s="1"/>
      <c r="G419" s="1"/>
    </row>
    <row r="420" spans="1:7" x14ac:dyDescent="0.2">
      <c r="A420" s="11">
        <f>+'Monthly Rainfall'!A419</f>
        <v>19967</v>
      </c>
      <c r="B420" s="15">
        <f>+'Monthly Rainfall'!B419</f>
        <v>595.9</v>
      </c>
      <c r="C420" s="10">
        <f t="shared" si="17"/>
        <v>1898.1999999999998</v>
      </c>
      <c r="D420" s="1">
        <f t="shared" si="18"/>
        <v>1954</v>
      </c>
      <c r="F420" s="1"/>
      <c r="G420" s="1"/>
    </row>
    <row r="421" spans="1:7" x14ac:dyDescent="0.2">
      <c r="A421" s="11">
        <f>+'Monthly Rainfall'!A420</f>
        <v>19997</v>
      </c>
      <c r="B421" s="15">
        <f>+'Monthly Rainfall'!B420</f>
        <v>421.1</v>
      </c>
      <c r="C421" s="10">
        <f t="shared" si="17"/>
        <v>2319.2999999999997</v>
      </c>
      <c r="D421" s="1">
        <f t="shared" si="18"/>
        <v>1954</v>
      </c>
      <c r="F421" s="1"/>
      <c r="G421" s="1"/>
    </row>
    <row r="422" spans="1:7" x14ac:dyDescent="0.2">
      <c r="A422" s="11">
        <f>+'Monthly Rainfall'!A421</f>
        <v>20028</v>
      </c>
      <c r="B422" s="15">
        <f>+'Monthly Rainfall'!B421</f>
        <v>509.8</v>
      </c>
      <c r="C422" s="10">
        <f t="shared" si="17"/>
        <v>2829.1</v>
      </c>
      <c r="D422" s="1">
        <f t="shared" si="18"/>
        <v>1954</v>
      </c>
      <c r="F422" s="1"/>
      <c r="G422" s="1"/>
    </row>
    <row r="423" spans="1:7" x14ac:dyDescent="0.2">
      <c r="A423" s="11">
        <f>+'Monthly Rainfall'!A422</f>
        <v>20058</v>
      </c>
      <c r="B423" s="15">
        <f>+'Monthly Rainfall'!B422</f>
        <v>421.6</v>
      </c>
      <c r="C423" s="10">
        <f t="shared" ref="C423:C486" si="19">+IF(MONTH(A423)=1,+B423,B423+C422)</f>
        <v>3250.7</v>
      </c>
      <c r="D423" s="1">
        <f t="shared" ref="D423:D486" si="20">+YEAR(A423)</f>
        <v>1954</v>
      </c>
      <c r="F423" s="1"/>
      <c r="G423" s="1"/>
    </row>
    <row r="424" spans="1:7" x14ac:dyDescent="0.2">
      <c r="A424" s="11">
        <f>+'Monthly Rainfall'!A423</f>
        <v>20089</v>
      </c>
      <c r="B424" s="15">
        <f>+'Monthly Rainfall'!B423</f>
        <v>55.4</v>
      </c>
      <c r="C424" s="10">
        <f t="shared" si="19"/>
        <v>3306.1</v>
      </c>
      <c r="D424" s="1">
        <f t="shared" si="20"/>
        <v>1954</v>
      </c>
      <c r="F424" s="1"/>
      <c r="G424" s="1"/>
    </row>
    <row r="425" spans="1:7" x14ac:dyDescent="0.2">
      <c r="A425" s="11">
        <f>+'Monthly Rainfall'!A424</f>
        <v>20120</v>
      </c>
      <c r="B425" s="15">
        <f>+'Monthly Rainfall'!B424</f>
        <v>0.3</v>
      </c>
      <c r="C425" s="10">
        <f t="shared" si="19"/>
        <v>0.3</v>
      </c>
      <c r="D425" s="1">
        <f t="shared" si="20"/>
        <v>1955</v>
      </c>
      <c r="F425" s="1"/>
      <c r="G425" s="1"/>
    </row>
    <row r="426" spans="1:7" x14ac:dyDescent="0.2">
      <c r="A426" s="11">
        <f>+'Monthly Rainfall'!A425</f>
        <v>20148</v>
      </c>
      <c r="B426" s="15">
        <f>+'Monthly Rainfall'!B425</f>
        <v>4.0999999999999996</v>
      </c>
      <c r="C426" s="10">
        <f t="shared" si="19"/>
        <v>4.3999999999999995</v>
      </c>
      <c r="D426" s="1">
        <f t="shared" si="20"/>
        <v>1955</v>
      </c>
      <c r="F426" s="1"/>
      <c r="G426" s="1"/>
    </row>
    <row r="427" spans="1:7" x14ac:dyDescent="0.2">
      <c r="A427" s="11">
        <f>+'Monthly Rainfall'!A426</f>
        <v>20179</v>
      </c>
      <c r="B427" s="15">
        <f>+'Monthly Rainfall'!B426</f>
        <v>135.4</v>
      </c>
      <c r="C427" s="10">
        <f t="shared" si="19"/>
        <v>139.80000000000001</v>
      </c>
      <c r="D427" s="1">
        <f t="shared" si="20"/>
        <v>1955</v>
      </c>
      <c r="F427" s="1"/>
      <c r="G427" s="1"/>
    </row>
    <row r="428" spans="1:7" x14ac:dyDescent="0.2">
      <c r="A428" s="11">
        <f>+'Monthly Rainfall'!A427</f>
        <v>20209</v>
      </c>
      <c r="B428" s="15">
        <f>+'Monthly Rainfall'!B427</f>
        <v>144.5</v>
      </c>
      <c r="C428" s="10">
        <f t="shared" si="19"/>
        <v>284.3</v>
      </c>
      <c r="D428" s="1">
        <f t="shared" si="20"/>
        <v>1955</v>
      </c>
      <c r="F428" s="1"/>
      <c r="G428" s="1"/>
    </row>
    <row r="429" spans="1:7" x14ac:dyDescent="0.2">
      <c r="A429" s="11">
        <f>+'Monthly Rainfall'!A428</f>
        <v>20240</v>
      </c>
      <c r="B429" s="15">
        <f>+'Monthly Rainfall'!B428</f>
        <v>289.8</v>
      </c>
      <c r="C429" s="10">
        <f t="shared" si="19"/>
        <v>574.1</v>
      </c>
      <c r="D429" s="1">
        <f t="shared" si="20"/>
        <v>1955</v>
      </c>
      <c r="F429" s="1"/>
      <c r="G429" s="1"/>
    </row>
    <row r="430" spans="1:7" x14ac:dyDescent="0.2">
      <c r="A430" s="11">
        <f>+'Monthly Rainfall'!A429</f>
        <v>20270</v>
      </c>
      <c r="B430" s="15">
        <f>+'Monthly Rainfall'!B429</f>
        <v>472.9</v>
      </c>
      <c r="C430" s="10">
        <f t="shared" si="19"/>
        <v>1047</v>
      </c>
      <c r="D430" s="1">
        <f t="shared" si="20"/>
        <v>1955</v>
      </c>
      <c r="F430" s="1"/>
      <c r="G430" s="1"/>
    </row>
    <row r="431" spans="1:7" x14ac:dyDescent="0.2">
      <c r="A431" s="11">
        <f>+'Monthly Rainfall'!A430</f>
        <v>20301</v>
      </c>
      <c r="B431" s="15">
        <f>+'Monthly Rainfall'!B430</f>
        <v>358.6</v>
      </c>
      <c r="C431" s="10">
        <f t="shared" si="19"/>
        <v>1405.6</v>
      </c>
      <c r="D431" s="1">
        <f t="shared" si="20"/>
        <v>1955</v>
      </c>
      <c r="F431" s="1"/>
      <c r="G431" s="1"/>
    </row>
    <row r="432" spans="1:7" x14ac:dyDescent="0.2">
      <c r="A432" s="11">
        <f>+'Monthly Rainfall'!A431</f>
        <v>20332</v>
      </c>
      <c r="B432" s="15">
        <f>+'Monthly Rainfall'!B431</f>
        <v>574.79999999999995</v>
      </c>
      <c r="C432" s="10">
        <f t="shared" si="19"/>
        <v>1980.3999999999999</v>
      </c>
      <c r="D432" s="1">
        <f t="shared" si="20"/>
        <v>1955</v>
      </c>
      <c r="F432" s="1"/>
      <c r="G432" s="1"/>
    </row>
    <row r="433" spans="1:7" x14ac:dyDescent="0.2">
      <c r="A433" s="11">
        <f>+'Monthly Rainfall'!A432</f>
        <v>20362</v>
      </c>
      <c r="B433" s="15">
        <f>+'Monthly Rainfall'!B432</f>
        <v>575.1</v>
      </c>
      <c r="C433" s="10">
        <f t="shared" si="19"/>
        <v>2555.5</v>
      </c>
      <c r="D433" s="1">
        <f t="shared" si="20"/>
        <v>1955</v>
      </c>
      <c r="F433" s="1"/>
      <c r="G433" s="1"/>
    </row>
    <row r="434" spans="1:7" x14ac:dyDescent="0.2">
      <c r="A434" s="11">
        <f>+'Monthly Rainfall'!A433</f>
        <v>20393</v>
      </c>
      <c r="B434" s="15">
        <f>+'Monthly Rainfall'!B433</f>
        <v>428.5</v>
      </c>
      <c r="C434" s="10">
        <f t="shared" si="19"/>
        <v>2984</v>
      </c>
      <c r="D434" s="1">
        <f t="shared" si="20"/>
        <v>1955</v>
      </c>
      <c r="F434" s="1"/>
      <c r="G434" s="1"/>
    </row>
    <row r="435" spans="1:7" x14ac:dyDescent="0.2">
      <c r="A435" s="11">
        <f>+'Monthly Rainfall'!A434</f>
        <v>20423</v>
      </c>
      <c r="B435" s="15">
        <f>+'Monthly Rainfall'!B434</f>
        <v>10.4</v>
      </c>
      <c r="C435" s="10">
        <f t="shared" si="19"/>
        <v>2994.4</v>
      </c>
      <c r="D435" s="1">
        <f t="shared" si="20"/>
        <v>1955</v>
      </c>
      <c r="F435" s="1"/>
      <c r="G435" s="1"/>
    </row>
    <row r="436" spans="1:7" x14ac:dyDescent="0.2">
      <c r="A436" s="11">
        <f>+'Monthly Rainfall'!A435</f>
        <v>20454</v>
      </c>
      <c r="B436" s="15">
        <f>+'Monthly Rainfall'!B435</f>
        <v>0</v>
      </c>
      <c r="C436" s="10">
        <f t="shared" si="19"/>
        <v>2994.4</v>
      </c>
      <c r="D436" s="1">
        <f t="shared" si="20"/>
        <v>1955</v>
      </c>
      <c r="F436" s="1"/>
      <c r="G436" s="1"/>
    </row>
    <row r="437" spans="1:7" x14ac:dyDescent="0.2">
      <c r="A437" s="11">
        <f>+'Monthly Rainfall'!A436</f>
        <v>20485</v>
      </c>
      <c r="B437" s="15">
        <f>+'Monthly Rainfall'!B436</f>
        <v>0</v>
      </c>
      <c r="C437" s="10">
        <f t="shared" si="19"/>
        <v>0</v>
      </c>
      <c r="D437" s="1">
        <f t="shared" si="20"/>
        <v>1956</v>
      </c>
      <c r="F437" s="1"/>
      <c r="G437" s="1"/>
    </row>
    <row r="438" spans="1:7" x14ac:dyDescent="0.2">
      <c r="A438" s="11">
        <f>+'Monthly Rainfall'!A437</f>
        <v>20514</v>
      </c>
      <c r="B438" s="15">
        <f>+'Monthly Rainfall'!B437</f>
        <v>48.5</v>
      </c>
      <c r="C438" s="10">
        <f t="shared" si="19"/>
        <v>48.5</v>
      </c>
      <c r="D438" s="1">
        <f t="shared" si="20"/>
        <v>1956</v>
      </c>
      <c r="F438" s="1"/>
      <c r="G438" s="1"/>
    </row>
    <row r="439" spans="1:7" x14ac:dyDescent="0.2">
      <c r="A439" s="11">
        <f>+'Monthly Rainfall'!A438</f>
        <v>20545</v>
      </c>
      <c r="B439" s="15">
        <f>+'Monthly Rainfall'!B438</f>
        <v>18.8</v>
      </c>
      <c r="C439" s="10">
        <f t="shared" si="19"/>
        <v>67.3</v>
      </c>
      <c r="D439" s="1">
        <f t="shared" si="20"/>
        <v>1956</v>
      </c>
      <c r="F439" s="1"/>
      <c r="G439" s="1"/>
    </row>
    <row r="440" spans="1:7" x14ac:dyDescent="0.2">
      <c r="A440" s="11">
        <f>+'Monthly Rainfall'!A439</f>
        <v>20575</v>
      </c>
      <c r="B440" s="15">
        <f>+'Monthly Rainfall'!B439</f>
        <v>26.9</v>
      </c>
      <c r="C440" s="10">
        <f t="shared" si="19"/>
        <v>94.199999999999989</v>
      </c>
      <c r="D440" s="1">
        <f t="shared" si="20"/>
        <v>1956</v>
      </c>
      <c r="F440" s="1"/>
      <c r="G440" s="1"/>
    </row>
    <row r="441" spans="1:7" x14ac:dyDescent="0.2">
      <c r="A441" s="11">
        <f>+'Monthly Rainfall'!A440</f>
        <v>20606</v>
      </c>
      <c r="B441" s="15">
        <f>+'Monthly Rainfall'!B440</f>
        <v>294.39999999999998</v>
      </c>
      <c r="C441" s="10">
        <f t="shared" si="19"/>
        <v>388.59999999999997</v>
      </c>
      <c r="D441" s="1">
        <f t="shared" si="20"/>
        <v>1956</v>
      </c>
      <c r="F441" s="1"/>
      <c r="G441" s="1"/>
    </row>
    <row r="442" spans="1:7" x14ac:dyDescent="0.2">
      <c r="A442" s="11">
        <f>+'Monthly Rainfall'!A441</f>
        <v>20636</v>
      </c>
      <c r="B442" s="15">
        <f>+'Monthly Rainfall'!B441</f>
        <v>261.60000000000002</v>
      </c>
      <c r="C442" s="10">
        <f t="shared" si="19"/>
        <v>650.20000000000005</v>
      </c>
      <c r="D442" s="1">
        <f t="shared" si="20"/>
        <v>1956</v>
      </c>
      <c r="F442" s="1"/>
      <c r="G442" s="1"/>
    </row>
    <row r="443" spans="1:7" x14ac:dyDescent="0.2">
      <c r="A443" s="11">
        <f>+'Monthly Rainfall'!A442</f>
        <v>20667</v>
      </c>
      <c r="B443" s="15">
        <f>+'Monthly Rainfall'!B442</f>
        <v>443</v>
      </c>
      <c r="C443" s="10">
        <f t="shared" si="19"/>
        <v>1093.2</v>
      </c>
      <c r="D443" s="1">
        <f t="shared" si="20"/>
        <v>1956</v>
      </c>
      <c r="F443" s="1"/>
      <c r="G443" s="1"/>
    </row>
    <row r="444" spans="1:7" x14ac:dyDescent="0.2">
      <c r="A444" s="11">
        <f>+'Monthly Rainfall'!A443</f>
        <v>20698</v>
      </c>
      <c r="B444" s="15">
        <f>+'Monthly Rainfall'!B443</f>
        <v>485.9</v>
      </c>
      <c r="C444" s="10">
        <f t="shared" si="19"/>
        <v>1579.1</v>
      </c>
      <c r="D444" s="1">
        <f t="shared" si="20"/>
        <v>1956</v>
      </c>
      <c r="F444" s="1"/>
      <c r="G444" s="1"/>
    </row>
    <row r="445" spans="1:7" x14ac:dyDescent="0.2">
      <c r="A445" s="11">
        <f>+'Monthly Rainfall'!A444</f>
        <v>20728</v>
      </c>
      <c r="B445" s="15">
        <f>+'Monthly Rainfall'!B444</f>
        <v>725.7</v>
      </c>
      <c r="C445" s="10">
        <f t="shared" si="19"/>
        <v>2304.8000000000002</v>
      </c>
      <c r="D445" s="1">
        <f t="shared" si="20"/>
        <v>1956</v>
      </c>
      <c r="F445" s="1"/>
      <c r="G445" s="1"/>
    </row>
    <row r="446" spans="1:7" x14ac:dyDescent="0.2">
      <c r="A446" s="11">
        <f>+'Monthly Rainfall'!A445</f>
        <v>20759</v>
      </c>
      <c r="B446" s="15">
        <f>+'Monthly Rainfall'!B445</f>
        <v>369.8</v>
      </c>
      <c r="C446" s="10">
        <f t="shared" si="19"/>
        <v>2674.6000000000004</v>
      </c>
      <c r="D446" s="1">
        <f t="shared" si="20"/>
        <v>1956</v>
      </c>
      <c r="F446" s="1"/>
      <c r="G446" s="1"/>
    </row>
    <row r="447" spans="1:7" x14ac:dyDescent="0.2">
      <c r="A447" s="11">
        <f>+'Monthly Rainfall'!A446</f>
        <v>20789</v>
      </c>
      <c r="B447" s="15">
        <f>+'Monthly Rainfall'!B446</f>
        <v>156.5</v>
      </c>
      <c r="C447" s="10">
        <f t="shared" si="19"/>
        <v>2831.1000000000004</v>
      </c>
      <c r="D447" s="1">
        <f t="shared" si="20"/>
        <v>1956</v>
      </c>
      <c r="F447" s="1"/>
      <c r="G447" s="1"/>
    </row>
    <row r="448" spans="1:7" x14ac:dyDescent="0.2">
      <c r="A448" s="11">
        <f>+'Monthly Rainfall'!A447</f>
        <v>20820</v>
      </c>
      <c r="B448" s="15">
        <f>+'Monthly Rainfall'!B447</f>
        <v>63.5</v>
      </c>
      <c r="C448" s="10">
        <f t="shared" si="19"/>
        <v>2894.6000000000004</v>
      </c>
      <c r="D448" s="1">
        <f t="shared" si="20"/>
        <v>1956</v>
      </c>
      <c r="F448" s="1"/>
      <c r="G448" s="1"/>
    </row>
    <row r="449" spans="1:7" x14ac:dyDescent="0.2">
      <c r="A449" s="11">
        <f>+'Monthly Rainfall'!A448</f>
        <v>20851</v>
      </c>
      <c r="B449" s="15">
        <f>+'Monthly Rainfall'!B448</f>
        <v>0</v>
      </c>
      <c r="C449" s="10">
        <f t="shared" si="19"/>
        <v>0</v>
      </c>
      <c r="D449" s="1">
        <f t="shared" si="20"/>
        <v>1957</v>
      </c>
      <c r="F449" s="1"/>
      <c r="G449" s="1"/>
    </row>
    <row r="450" spans="1:7" x14ac:dyDescent="0.2">
      <c r="A450" s="11">
        <f>+'Monthly Rainfall'!A449</f>
        <v>20879</v>
      </c>
      <c r="B450" s="15">
        <f>+'Monthly Rainfall'!B449</f>
        <v>0</v>
      </c>
      <c r="C450" s="10">
        <f t="shared" si="19"/>
        <v>0</v>
      </c>
      <c r="D450" s="1">
        <f t="shared" si="20"/>
        <v>1957</v>
      </c>
      <c r="F450" s="1"/>
      <c r="G450" s="1"/>
    </row>
    <row r="451" spans="1:7" x14ac:dyDescent="0.2">
      <c r="A451" s="11">
        <f>+'Monthly Rainfall'!A450</f>
        <v>20910</v>
      </c>
      <c r="B451" s="15">
        <f>+'Monthly Rainfall'!B450</f>
        <v>0</v>
      </c>
      <c r="C451" s="10">
        <f t="shared" si="19"/>
        <v>0</v>
      </c>
      <c r="D451" s="1">
        <f t="shared" si="20"/>
        <v>1957</v>
      </c>
      <c r="F451" s="1"/>
      <c r="G451" s="1"/>
    </row>
    <row r="452" spans="1:7" x14ac:dyDescent="0.2">
      <c r="A452" s="11">
        <f>+'Monthly Rainfall'!A451</f>
        <v>20940</v>
      </c>
      <c r="B452" s="15">
        <f>+'Monthly Rainfall'!B451</f>
        <v>160.80000000000001</v>
      </c>
      <c r="C452" s="10">
        <f t="shared" si="19"/>
        <v>160.80000000000001</v>
      </c>
      <c r="D452" s="1">
        <f t="shared" si="20"/>
        <v>1957</v>
      </c>
      <c r="F452" s="1"/>
      <c r="G452" s="1"/>
    </row>
    <row r="453" spans="1:7" x14ac:dyDescent="0.2">
      <c r="A453" s="11">
        <f>+'Monthly Rainfall'!A452</f>
        <v>20971</v>
      </c>
      <c r="B453" s="15">
        <f>+'Monthly Rainfall'!B452</f>
        <v>81</v>
      </c>
      <c r="C453" s="10">
        <f t="shared" si="19"/>
        <v>241.8</v>
      </c>
      <c r="D453" s="1">
        <f t="shared" si="20"/>
        <v>1957</v>
      </c>
      <c r="F453" s="1"/>
      <c r="G453" s="1"/>
    </row>
    <row r="454" spans="1:7" x14ac:dyDescent="0.2">
      <c r="A454" s="11">
        <f>+'Monthly Rainfall'!A453</f>
        <v>21001</v>
      </c>
      <c r="B454" s="15">
        <f>+'Monthly Rainfall'!B453</f>
        <v>329.9</v>
      </c>
      <c r="C454" s="10">
        <f t="shared" si="19"/>
        <v>571.70000000000005</v>
      </c>
      <c r="D454" s="1">
        <f t="shared" si="20"/>
        <v>1957</v>
      </c>
      <c r="F454" s="1"/>
      <c r="G454" s="1"/>
    </row>
    <row r="455" spans="1:7" x14ac:dyDescent="0.2">
      <c r="A455" s="11">
        <f>+'Monthly Rainfall'!A454</f>
        <v>21032</v>
      </c>
      <c r="B455" s="15">
        <f>+'Monthly Rainfall'!B454</f>
        <v>591</v>
      </c>
      <c r="C455" s="10">
        <f t="shared" si="19"/>
        <v>1162.7</v>
      </c>
      <c r="D455" s="1">
        <f t="shared" si="20"/>
        <v>1957</v>
      </c>
      <c r="F455" s="1"/>
      <c r="G455" s="1"/>
    </row>
    <row r="456" spans="1:7" x14ac:dyDescent="0.2">
      <c r="A456" s="11">
        <f>+'Monthly Rainfall'!A455</f>
        <v>21063</v>
      </c>
      <c r="B456" s="15">
        <f>+'Monthly Rainfall'!B455</f>
        <v>604</v>
      </c>
      <c r="C456" s="10">
        <f t="shared" si="19"/>
        <v>1766.7</v>
      </c>
      <c r="D456" s="1">
        <f t="shared" si="20"/>
        <v>1957</v>
      </c>
      <c r="F456" s="1"/>
      <c r="G456" s="1"/>
    </row>
    <row r="457" spans="1:7" x14ac:dyDescent="0.2">
      <c r="A457" s="11">
        <f>+'Monthly Rainfall'!A456</f>
        <v>21093</v>
      </c>
      <c r="B457" s="15">
        <f>+'Monthly Rainfall'!B456</f>
        <v>808</v>
      </c>
      <c r="C457" s="10">
        <f t="shared" si="19"/>
        <v>2574.6999999999998</v>
      </c>
      <c r="D457" s="1">
        <f t="shared" si="20"/>
        <v>1957</v>
      </c>
      <c r="F457" s="1"/>
      <c r="G457" s="1"/>
    </row>
    <row r="458" spans="1:7" x14ac:dyDescent="0.2">
      <c r="A458" s="11">
        <f>+'Monthly Rainfall'!A457</f>
        <v>21124</v>
      </c>
      <c r="B458" s="15">
        <f>+'Monthly Rainfall'!B457</f>
        <v>356.1</v>
      </c>
      <c r="C458" s="10">
        <f t="shared" si="19"/>
        <v>2930.7999999999997</v>
      </c>
      <c r="D458" s="1">
        <f t="shared" si="20"/>
        <v>1957</v>
      </c>
      <c r="F458" s="1"/>
      <c r="G458" s="1"/>
    </row>
    <row r="459" spans="1:7" x14ac:dyDescent="0.2">
      <c r="A459" s="11">
        <f>+'Monthly Rainfall'!A458</f>
        <v>21154</v>
      </c>
      <c r="B459" s="15">
        <f>+'Monthly Rainfall'!B458</f>
        <v>190</v>
      </c>
      <c r="C459" s="10">
        <f t="shared" si="19"/>
        <v>3120.7999999999997</v>
      </c>
      <c r="D459" s="1">
        <f t="shared" si="20"/>
        <v>1957</v>
      </c>
      <c r="F459" s="1"/>
      <c r="G459" s="1"/>
    </row>
    <row r="460" spans="1:7" x14ac:dyDescent="0.2">
      <c r="A460" s="11">
        <f>+'Monthly Rainfall'!A459</f>
        <v>21185</v>
      </c>
      <c r="B460" s="15">
        <f>+'Monthly Rainfall'!B459</f>
        <v>14.5</v>
      </c>
      <c r="C460" s="10">
        <f t="shared" si="19"/>
        <v>3135.2999999999997</v>
      </c>
      <c r="D460" s="1">
        <f t="shared" si="20"/>
        <v>1957</v>
      </c>
      <c r="F460" s="1"/>
      <c r="G460" s="1"/>
    </row>
    <row r="461" spans="1:7" x14ac:dyDescent="0.2">
      <c r="A461" s="11">
        <f>+'Monthly Rainfall'!A460</f>
        <v>21216</v>
      </c>
      <c r="B461" s="15">
        <f>+'Monthly Rainfall'!B460</f>
        <v>25.4</v>
      </c>
      <c r="C461" s="10">
        <f t="shared" si="19"/>
        <v>25.4</v>
      </c>
      <c r="D461" s="1">
        <f t="shared" si="20"/>
        <v>1958</v>
      </c>
      <c r="F461" s="1"/>
      <c r="G461" s="1"/>
    </row>
    <row r="462" spans="1:7" x14ac:dyDescent="0.2">
      <c r="A462" s="11">
        <f>+'Monthly Rainfall'!A461</f>
        <v>21244</v>
      </c>
      <c r="B462" s="15">
        <f>+'Monthly Rainfall'!B461</f>
        <v>5.6</v>
      </c>
      <c r="C462" s="10">
        <f t="shared" si="19"/>
        <v>31</v>
      </c>
      <c r="D462" s="1">
        <f t="shared" si="20"/>
        <v>1958</v>
      </c>
      <c r="F462" s="1"/>
      <c r="G462" s="1"/>
    </row>
    <row r="463" spans="1:7" x14ac:dyDescent="0.2">
      <c r="A463" s="11">
        <f>+'Monthly Rainfall'!A462</f>
        <v>21275</v>
      </c>
      <c r="B463" s="15">
        <f>+'Monthly Rainfall'!B462</f>
        <v>156</v>
      </c>
      <c r="C463" s="10">
        <f t="shared" si="19"/>
        <v>187</v>
      </c>
      <c r="D463" s="1">
        <f t="shared" si="20"/>
        <v>1958</v>
      </c>
      <c r="F463" s="1"/>
      <c r="G463" s="1"/>
    </row>
    <row r="464" spans="1:7" x14ac:dyDescent="0.2">
      <c r="A464" s="11">
        <f>+'Monthly Rainfall'!A463</f>
        <v>21305</v>
      </c>
      <c r="B464" s="15">
        <f>+'Monthly Rainfall'!B463</f>
        <v>234.7</v>
      </c>
      <c r="C464" s="10">
        <f t="shared" si="19"/>
        <v>421.7</v>
      </c>
      <c r="D464" s="1">
        <f t="shared" si="20"/>
        <v>1958</v>
      </c>
      <c r="F464" s="1"/>
      <c r="G464" s="1"/>
    </row>
    <row r="465" spans="1:7" x14ac:dyDescent="0.2">
      <c r="A465" s="11">
        <f>+'Monthly Rainfall'!A464</f>
        <v>21336</v>
      </c>
      <c r="B465" s="15">
        <f>+'Monthly Rainfall'!B464</f>
        <v>276.89999999999998</v>
      </c>
      <c r="C465" s="10">
        <f t="shared" si="19"/>
        <v>698.59999999999991</v>
      </c>
      <c r="D465" s="1">
        <f t="shared" si="20"/>
        <v>1958</v>
      </c>
      <c r="F465" s="1"/>
      <c r="G465" s="1"/>
    </row>
    <row r="466" spans="1:7" x14ac:dyDescent="0.2">
      <c r="A466" s="11">
        <f>+'Monthly Rainfall'!A465</f>
        <v>21366</v>
      </c>
      <c r="B466" s="15">
        <f>+'Monthly Rainfall'!B465</f>
        <v>342.1</v>
      </c>
      <c r="C466" s="10">
        <f t="shared" si="19"/>
        <v>1040.6999999999998</v>
      </c>
      <c r="D466" s="1">
        <f t="shared" si="20"/>
        <v>1958</v>
      </c>
      <c r="F466" s="1"/>
      <c r="G466" s="1"/>
    </row>
    <row r="467" spans="1:7" x14ac:dyDescent="0.2">
      <c r="A467" s="11">
        <f>+'Monthly Rainfall'!A466</f>
        <v>21397</v>
      </c>
      <c r="B467" s="15">
        <f>+'Monthly Rainfall'!B466</f>
        <v>206</v>
      </c>
      <c r="C467" s="10">
        <f t="shared" si="19"/>
        <v>1246.6999999999998</v>
      </c>
      <c r="D467" s="1">
        <f t="shared" si="20"/>
        <v>1958</v>
      </c>
      <c r="F467" s="1"/>
      <c r="G467" s="1"/>
    </row>
    <row r="468" spans="1:7" x14ac:dyDescent="0.2">
      <c r="A468" s="11">
        <f>+'Monthly Rainfall'!A467</f>
        <v>21428</v>
      </c>
      <c r="B468" s="15">
        <f>+'Monthly Rainfall'!B467</f>
        <v>417.3</v>
      </c>
      <c r="C468" s="10">
        <f t="shared" si="19"/>
        <v>1663.9999999999998</v>
      </c>
      <c r="D468" s="1">
        <f t="shared" si="20"/>
        <v>1958</v>
      </c>
      <c r="F468" s="1"/>
      <c r="G468" s="1"/>
    </row>
    <row r="469" spans="1:7" x14ac:dyDescent="0.2">
      <c r="A469" s="11">
        <f>+'Monthly Rainfall'!A468</f>
        <v>21458</v>
      </c>
      <c r="B469" s="15">
        <f>+'Monthly Rainfall'!B468</f>
        <v>661.7</v>
      </c>
      <c r="C469" s="10">
        <f t="shared" si="19"/>
        <v>2325.6999999999998</v>
      </c>
      <c r="D469" s="1">
        <f t="shared" si="20"/>
        <v>1958</v>
      </c>
      <c r="F469" s="1"/>
      <c r="G469" s="1"/>
    </row>
    <row r="470" spans="1:7" x14ac:dyDescent="0.2">
      <c r="A470" s="11">
        <f>+'Monthly Rainfall'!A469</f>
        <v>21489</v>
      </c>
      <c r="B470" s="15">
        <f>+'Monthly Rainfall'!B469</f>
        <v>346.7</v>
      </c>
      <c r="C470" s="10">
        <f t="shared" si="19"/>
        <v>2672.3999999999996</v>
      </c>
      <c r="D470" s="1">
        <f t="shared" si="20"/>
        <v>1958</v>
      </c>
      <c r="F470" s="1"/>
      <c r="G470" s="1"/>
    </row>
    <row r="471" spans="1:7" x14ac:dyDescent="0.2">
      <c r="A471" s="11">
        <f>+'Monthly Rainfall'!A470</f>
        <v>21519</v>
      </c>
      <c r="B471" s="15">
        <f>+'Monthly Rainfall'!B470</f>
        <v>344.2</v>
      </c>
      <c r="C471" s="10">
        <f t="shared" si="19"/>
        <v>3016.5999999999995</v>
      </c>
      <c r="D471" s="1">
        <f t="shared" si="20"/>
        <v>1958</v>
      </c>
      <c r="F471" s="1"/>
      <c r="G471" s="1"/>
    </row>
    <row r="472" spans="1:7" x14ac:dyDescent="0.2">
      <c r="A472" s="11">
        <f>+'Monthly Rainfall'!A471</f>
        <v>21550</v>
      </c>
      <c r="B472" s="15">
        <f>+'Monthly Rainfall'!B471</f>
        <v>49</v>
      </c>
      <c r="C472" s="10">
        <f t="shared" si="19"/>
        <v>3065.5999999999995</v>
      </c>
      <c r="D472" s="1">
        <f t="shared" si="20"/>
        <v>1958</v>
      </c>
      <c r="F472" s="1"/>
      <c r="G472" s="1"/>
    </row>
    <row r="473" spans="1:7" x14ac:dyDescent="0.2">
      <c r="A473" s="11">
        <f>+'Monthly Rainfall'!A472</f>
        <v>21581</v>
      </c>
      <c r="B473" s="15">
        <f>+'Monthly Rainfall'!B472</f>
        <v>36.1</v>
      </c>
      <c r="C473" s="10">
        <f t="shared" si="19"/>
        <v>36.1</v>
      </c>
      <c r="D473" s="1">
        <f t="shared" si="20"/>
        <v>1959</v>
      </c>
      <c r="F473" s="1"/>
      <c r="G473" s="1"/>
    </row>
    <row r="474" spans="1:7" x14ac:dyDescent="0.2">
      <c r="A474" s="11">
        <f>+'Monthly Rainfall'!A473</f>
        <v>21609</v>
      </c>
      <c r="B474" s="15">
        <f>+'Monthly Rainfall'!B473</f>
        <v>0</v>
      </c>
      <c r="C474" s="10">
        <f t="shared" si="19"/>
        <v>36.1</v>
      </c>
      <c r="D474" s="1">
        <f t="shared" si="20"/>
        <v>1959</v>
      </c>
      <c r="F474" s="1"/>
      <c r="G474" s="1"/>
    </row>
    <row r="475" spans="1:7" x14ac:dyDescent="0.2">
      <c r="A475" s="11">
        <f>+'Monthly Rainfall'!A474</f>
        <v>21640</v>
      </c>
      <c r="B475" s="15">
        <f>+'Monthly Rainfall'!B474</f>
        <v>0</v>
      </c>
      <c r="C475" s="10">
        <f t="shared" si="19"/>
        <v>36.1</v>
      </c>
      <c r="D475" s="1">
        <f t="shared" si="20"/>
        <v>1959</v>
      </c>
      <c r="F475" s="1"/>
      <c r="G475" s="1"/>
    </row>
    <row r="476" spans="1:7" x14ac:dyDescent="0.2">
      <c r="A476" s="11">
        <f>+'Monthly Rainfall'!A475</f>
        <v>21670</v>
      </c>
      <c r="B476" s="15">
        <f>+'Monthly Rainfall'!B475</f>
        <v>48.8</v>
      </c>
      <c r="C476" s="10">
        <f t="shared" si="19"/>
        <v>84.9</v>
      </c>
      <c r="D476" s="1">
        <f t="shared" si="20"/>
        <v>1959</v>
      </c>
      <c r="F476" s="1"/>
      <c r="G476" s="1"/>
    </row>
    <row r="477" spans="1:7" x14ac:dyDescent="0.2">
      <c r="A477" s="11">
        <f>+'Monthly Rainfall'!A476</f>
        <v>21701</v>
      </c>
      <c r="B477" s="15">
        <f>+'Monthly Rainfall'!B476</f>
        <v>377.7</v>
      </c>
      <c r="C477" s="10">
        <f t="shared" si="19"/>
        <v>462.6</v>
      </c>
      <c r="D477" s="1">
        <f t="shared" si="20"/>
        <v>1959</v>
      </c>
      <c r="F477" s="1"/>
      <c r="G477" s="1"/>
    </row>
    <row r="478" spans="1:7" x14ac:dyDescent="0.2">
      <c r="A478" s="11">
        <f>+'Monthly Rainfall'!A477</f>
        <v>21731</v>
      </c>
      <c r="B478" s="15">
        <f>+'Monthly Rainfall'!B477</f>
        <v>855.5</v>
      </c>
      <c r="C478" s="10">
        <f t="shared" si="19"/>
        <v>1318.1</v>
      </c>
      <c r="D478" s="1">
        <f t="shared" si="20"/>
        <v>1959</v>
      </c>
      <c r="F478" s="1"/>
      <c r="G478" s="1"/>
    </row>
    <row r="479" spans="1:7" x14ac:dyDescent="0.2">
      <c r="A479" s="11">
        <f>+'Monthly Rainfall'!A478</f>
        <v>21762</v>
      </c>
      <c r="B479" s="15">
        <f>+'Monthly Rainfall'!B478</f>
        <v>308.89999999999998</v>
      </c>
      <c r="C479" s="10">
        <f t="shared" si="19"/>
        <v>1627</v>
      </c>
      <c r="D479" s="1">
        <f t="shared" si="20"/>
        <v>1959</v>
      </c>
      <c r="F479" s="1"/>
      <c r="G479" s="1"/>
    </row>
    <row r="480" spans="1:7" x14ac:dyDescent="0.2">
      <c r="A480" s="11">
        <f>+'Monthly Rainfall'!A479</f>
        <v>21793</v>
      </c>
      <c r="B480" s="15">
        <f>+'Monthly Rainfall'!B479</f>
        <v>440.2</v>
      </c>
      <c r="C480" s="10">
        <f t="shared" si="19"/>
        <v>2067.1999999999998</v>
      </c>
      <c r="D480" s="1">
        <f t="shared" si="20"/>
        <v>1959</v>
      </c>
      <c r="F480" s="1"/>
      <c r="G480" s="1"/>
    </row>
    <row r="481" spans="1:7" x14ac:dyDescent="0.2">
      <c r="A481" s="11">
        <f>+'Monthly Rainfall'!A480</f>
        <v>21823</v>
      </c>
      <c r="B481" s="15">
        <f>+'Monthly Rainfall'!B480</f>
        <v>590</v>
      </c>
      <c r="C481" s="10">
        <f t="shared" si="19"/>
        <v>2657.2</v>
      </c>
      <c r="D481" s="1">
        <f t="shared" si="20"/>
        <v>1959</v>
      </c>
      <c r="F481" s="1"/>
      <c r="G481" s="1"/>
    </row>
    <row r="482" spans="1:7" x14ac:dyDescent="0.2">
      <c r="A482" s="11">
        <f>+'Monthly Rainfall'!A481</f>
        <v>21854</v>
      </c>
      <c r="B482" s="15">
        <f>+'Monthly Rainfall'!B481</f>
        <v>510.8</v>
      </c>
      <c r="C482" s="10">
        <f t="shared" si="19"/>
        <v>3168</v>
      </c>
      <c r="D482" s="1">
        <f t="shared" si="20"/>
        <v>1959</v>
      </c>
      <c r="F482" s="1"/>
      <c r="G482" s="1"/>
    </row>
    <row r="483" spans="1:7" x14ac:dyDescent="0.2">
      <c r="A483" s="11">
        <f>+'Monthly Rainfall'!A482</f>
        <v>21884</v>
      </c>
      <c r="B483" s="15">
        <f>+'Monthly Rainfall'!B482</f>
        <v>289.60000000000002</v>
      </c>
      <c r="C483" s="10">
        <f t="shared" si="19"/>
        <v>3457.6</v>
      </c>
      <c r="D483" s="1">
        <f t="shared" si="20"/>
        <v>1959</v>
      </c>
      <c r="F483" s="1"/>
      <c r="G483" s="1"/>
    </row>
    <row r="484" spans="1:7" x14ac:dyDescent="0.2">
      <c r="A484" s="11">
        <f>+'Monthly Rainfall'!A483</f>
        <v>21915</v>
      </c>
      <c r="B484" s="15">
        <f>+'Monthly Rainfall'!B483</f>
        <v>0</v>
      </c>
      <c r="C484" s="10">
        <f t="shared" si="19"/>
        <v>3457.6</v>
      </c>
      <c r="D484" s="1">
        <f t="shared" si="20"/>
        <v>1959</v>
      </c>
      <c r="F484" s="1"/>
      <c r="G484" s="1"/>
    </row>
    <row r="485" spans="1:7" x14ac:dyDescent="0.2">
      <c r="A485" s="11">
        <f>+'Monthly Rainfall'!A484</f>
        <v>21946</v>
      </c>
      <c r="B485" s="15">
        <f>+'Monthly Rainfall'!B484</f>
        <v>19.8</v>
      </c>
      <c r="C485" s="10">
        <f t="shared" si="19"/>
        <v>19.8</v>
      </c>
      <c r="D485" s="1">
        <f t="shared" si="20"/>
        <v>1960</v>
      </c>
      <c r="F485" s="1"/>
      <c r="G485" s="1"/>
    </row>
    <row r="486" spans="1:7" x14ac:dyDescent="0.2">
      <c r="A486" s="11">
        <f>+'Monthly Rainfall'!A485</f>
        <v>21975</v>
      </c>
      <c r="B486" s="15">
        <f>+'Monthly Rainfall'!B485</f>
        <v>0.5</v>
      </c>
      <c r="C486" s="10">
        <f t="shared" si="19"/>
        <v>20.3</v>
      </c>
      <c r="D486" s="1">
        <f t="shared" si="20"/>
        <v>1960</v>
      </c>
      <c r="F486" s="1"/>
      <c r="G486" s="1"/>
    </row>
    <row r="487" spans="1:7" x14ac:dyDescent="0.2">
      <c r="A487" s="11">
        <f>+'Monthly Rainfall'!A486</f>
        <v>22006</v>
      </c>
      <c r="B487" s="15">
        <f>+'Monthly Rainfall'!B486</f>
        <v>55.4</v>
      </c>
      <c r="C487" s="10">
        <f t="shared" ref="C487:C550" si="21">+IF(MONTH(A487)=1,+B487,B487+C486)</f>
        <v>75.7</v>
      </c>
      <c r="D487" s="1">
        <f t="shared" ref="D487:D550" si="22">+YEAR(A487)</f>
        <v>1960</v>
      </c>
      <c r="F487" s="1"/>
      <c r="G487" s="1"/>
    </row>
    <row r="488" spans="1:7" x14ac:dyDescent="0.2">
      <c r="A488" s="11">
        <f>+'Monthly Rainfall'!A487</f>
        <v>22036</v>
      </c>
      <c r="B488" s="15">
        <f>+'Monthly Rainfall'!B487</f>
        <v>30</v>
      </c>
      <c r="C488" s="10">
        <f t="shared" si="21"/>
        <v>105.7</v>
      </c>
      <c r="D488" s="1">
        <f t="shared" si="22"/>
        <v>1960</v>
      </c>
      <c r="F488" s="1"/>
      <c r="G488" s="1"/>
    </row>
    <row r="489" spans="1:7" x14ac:dyDescent="0.2">
      <c r="A489" s="11">
        <f>+'Monthly Rainfall'!A488</f>
        <v>22067</v>
      </c>
      <c r="B489" s="15">
        <f>+'Monthly Rainfall'!B488</f>
        <v>168.7</v>
      </c>
      <c r="C489" s="10">
        <f t="shared" si="21"/>
        <v>274.39999999999998</v>
      </c>
      <c r="D489" s="1">
        <f t="shared" si="22"/>
        <v>1960</v>
      </c>
      <c r="F489" s="1"/>
      <c r="G489" s="1"/>
    </row>
    <row r="490" spans="1:7" x14ac:dyDescent="0.2">
      <c r="A490" s="11">
        <f>+'Monthly Rainfall'!A489</f>
        <v>22097</v>
      </c>
      <c r="B490" s="15">
        <f>+'Monthly Rainfall'!B489</f>
        <v>450.8</v>
      </c>
      <c r="C490" s="10">
        <f t="shared" si="21"/>
        <v>725.2</v>
      </c>
      <c r="D490" s="1">
        <f t="shared" si="22"/>
        <v>1960</v>
      </c>
      <c r="F490" s="1"/>
      <c r="G490" s="1"/>
    </row>
    <row r="491" spans="1:7" x14ac:dyDescent="0.2">
      <c r="A491" s="11">
        <f>+'Monthly Rainfall'!A490</f>
        <v>22128</v>
      </c>
      <c r="B491" s="15">
        <f>+'Monthly Rainfall'!B490</f>
        <v>453.9</v>
      </c>
      <c r="C491" s="10">
        <f t="shared" si="21"/>
        <v>1179.0999999999999</v>
      </c>
      <c r="D491" s="1">
        <f t="shared" si="22"/>
        <v>1960</v>
      </c>
      <c r="F491" s="1"/>
      <c r="G491" s="1"/>
    </row>
    <row r="492" spans="1:7" x14ac:dyDescent="0.2">
      <c r="A492" s="11">
        <f>+'Monthly Rainfall'!A491</f>
        <v>22159</v>
      </c>
      <c r="B492" s="15">
        <f>+'Monthly Rainfall'!B491</f>
        <v>442.5</v>
      </c>
      <c r="C492" s="10">
        <f t="shared" si="21"/>
        <v>1621.6</v>
      </c>
      <c r="D492" s="1">
        <f t="shared" si="22"/>
        <v>1960</v>
      </c>
      <c r="F492" s="1"/>
      <c r="G492" s="1"/>
    </row>
    <row r="493" spans="1:7" x14ac:dyDescent="0.2">
      <c r="A493" s="11">
        <f>+'Monthly Rainfall'!A492</f>
        <v>22189</v>
      </c>
      <c r="B493" s="15">
        <f>+'Monthly Rainfall'!B492</f>
        <v>573</v>
      </c>
      <c r="C493" s="10">
        <f t="shared" si="21"/>
        <v>2194.6</v>
      </c>
      <c r="D493" s="1">
        <f t="shared" si="22"/>
        <v>1960</v>
      </c>
      <c r="F493" s="1"/>
      <c r="G493" s="1"/>
    </row>
    <row r="494" spans="1:7" x14ac:dyDescent="0.2">
      <c r="A494" s="11">
        <f>+'Monthly Rainfall'!A493</f>
        <v>22220</v>
      </c>
      <c r="B494" s="15">
        <f>+'Monthly Rainfall'!B493</f>
        <v>321.8</v>
      </c>
      <c r="C494" s="10">
        <f t="shared" si="21"/>
        <v>2516.4</v>
      </c>
      <c r="D494" s="1">
        <f t="shared" si="22"/>
        <v>1960</v>
      </c>
      <c r="F494" s="1"/>
      <c r="G494" s="1"/>
    </row>
    <row r="495" spans="1:7" x14ac:dyDescent="0.2">
      <c r="A495" s="11">
        <f>+'Monthly Rainfall'!A494</f>
        <v>22250</v>
      </c>
      <c r="B495" s="15">
        <f>+'Monthly Rainfall'!B494</f>
        <v>71.900000000000006</v>
      </c>
      <c r="C495" s="10">
        <f t="shared" si="21"/>
        <v>2588.3000000000002</v>
      </c>
      <c r="D495" s="1">
        <f t="shared" si="22"/>
        <v>1960</v>
      </c>
      <c r="F495" s="1"/>
      <c r="G495" s="1"/>
    </row>
    <row r="496" spans="1:7" x14ac:dyDescent="0.2">
      <c r="A496" s="11">
        <f>+'Monthly Rainfall'!A495</f>
        <v>22281</v>
      </c>
      <c r="B496" s="15">
        <f>+'Monthly Rainfall'!B495</f>
        <v>13.2</v>
      </c>
      <c r="C496" s="10">
        <f t="shared" si="21"/>
        <v>2601.5</v>
      </c>
      <c r="D496" s="1">
        <f t="shared" si="22"/>
        <v>1960</v>
      </c>
      <c r="F496" s="1"/>
      <c r="G496" s="1"/>
    </row>
    <row r="497" spans="1:7" x14ac:dyDescent="0.2">
      <c r="A497" s="11">
        <f>+'Monthly Rainfall'!A496</f>
        <v>22312</v>
      </c>
      <c r="B497" s="15">
        <f>+'Monthly Rainfall'!B496</f>
        <v>0</v>
      </c>
      <c r="C497" s="10">
        <f t="shared" si="21"/>
        <v>0</v>
      </c>
      <c r="D497" s="1">
        <f t="shared" si="22"/>
        <v>1961</v>
      </c>
      <c r="F497" s="1"/>
      <c r="G497" s="1"/>
    </row>
    <row r="498" spans="1:7" x14ac:dyDescent="0.2">
      <c r="A498" s="11">
        <f>+'Monthly Rainfall'!A497</f>
        <v>22340</v>
      </c>
      <c r="B498" s="15">
        <f>+'Monthly Rainfall'!B497</f>
        <v>10.7</v>
      </c>
      <c r="C498" s="10">
        <f t="shared" si="21"/>
        <v>10.7</v>
      </c>
      <c r="D498" s="1">
        <f t="shared" si="22"/>
        <v>1961</v>
      </c>
      <c r="F498" s="1"/>
      <c r="G498" s="1"/>
    </row>
    <row r="499" spans="1:7" x14ac:dyDescent="0.2">
      <c r="A499" s="11">
        <f>+'Monthly Rainfall'!A498</f>
        <v>22371</v>
      </c>
      <c r="B499" s="15">
        <f>+'Monthly Rainfall'!B498</f>
        <v>0</v>
      </c>
      <c r="C499" s="10">
        <f t="shared" si="21"/>
        <v>10.7</v>
      </c>
      <c r="D499" s="1">
        <f t="shared" si="22"/>
        <v>1961</v>
      </c>
      <c r="F499" s="1"/>
      <c r="G499" s="1"/>
    </row>
    <row r="500" spans="1:7" x14ac:dyDescent="0.2">
      <c r="A500" s="11">
        <f>+'Monthly Rainfall'!A499</f>
        <v>22401</v>
      </c>
      <c r="B500" s="15">
        <f>+'Monthly Rainfall'!B499</f>
        <v>77.2</v>
      </c>
      <c r="C500" s="10">
        <f t="shared" si="21"/>
        <v>87.9</v>
      </c>
      <c r="D500" s="1">
        <f t="shared" si="22"/>
        <v>1961</v>
      </c>
      <c r="F500" s="1"/>
      <c r="G500" s="1"/>
    </row>
    <row r="501" spans="1:7" x14ac:dyDescent="0.2">
      <c r="A501" s="11">
        <f>+'Monthly Rainfall'!A500</f>
        <v>22432</v>
      </c>
      <c r="B501" s="15">
        <f>+'Monthly Rainfall'!B500</f>
        <v>235.2</v>
      </c>
      <c r="C501" s="10">
        <f t="shared" si="21"/>
        <v>323.10000000000002</v>
      </c>
      <c r="D501" s="1">
        <f t="shared" si="22"/>
        <v>1961</v>
      </c>
      <c r="F501" s="1"/>
      <c r="G501" s="1"/>
    </row>
    <row r="502" spans="1:7" x14ac:dyDescent="0.2">
      <c r="A502" s="11">
        <f>+'Monthly Rainfall'!A501</f>
        <v>22462</v>
      </c>
      <c r="B502" s="15">
        <f>+'Monthly Rainfall'!B501</f>
        <v>301.5</v>
      </c>
      <c r="C502" s="10">
        <f t="shared" si="21"/>
        <v>624.6</v>
      </c>
      <c r="D502" s="1">
        <f t="shared" si="22"/>
        <v>1961</v>
      </c>
      <c r="F502" s="1"/>
      <c r="G502" s="1"/>
    </row>
    <row r="503" spans="1:7" x14ac:dyDescent="0.2">
      <c r="A503" s="11">
        <f>+'Monthly Rainfall'!A502</f>
        <v>22493</v>
      </c>
      <c r="B503" s="15">
        <f>+'Monthly Rainfall'!B502</f>
        <v>820.9</v>
      </c>
      <c r="C503" s="10">
        <f t="shared" si="21"/>
        <v>1445.5</v>
      </c>
      <c r="D503" s="1">
        <f t="shared" si="22"/>
        <v>1961</v>
      </c>
      <c r="F503" s="1"/>
      <c r="G503" s="1"/>
    </row>
    <row r="504" spans="1:7" x14ac:dyDescent="0.2">
      <c r="A504" s="11">
        <f>+'Monthly Rainfall'!A503</f>
        <v>22524</v>
      </c>
      <c r="B504" s="15">
        <f>+'Monthly Rainfall'!B503</f>
        <v>404.6</v>
      </c>
      <c r="C504" s="10">
        <f t="shared" si="21"/>
        <v>1850.1</v>
      </c>
      <c r="D504" s="1">
        <f t="shared" si="22"/>
        <v>1961</v>
      </c>
      <c r="F504" s="1"/>
      <c r="G504" s="1"/>
    </row>
    <row r="505" spans="1:7" x14ac:dyDescent="0.2">
      <c r="A505" s="11">
        <f>+'Monthly Rainfall'!A504</f>
        <v>22554</v>
      </c>
      <c r="B505" s="15">
        <f>+'Monthly Rainfall'!B504</f>
        <v>357.1</v>
      </c>
      <c r="C505" s="10">
        <f t="shared" si="21"/>
        <v>2207.1999999999998</v>
      </c>
      <c r="D505" s="1">
        <f t="shared" si="22"/>
        <v>1961</v>
      </c>
      <c r="F505" s="1"/>
      <c r="G505" s="1"/>
    </row>
    <row r="506" spans="1:7" x14ac:dyDescent="0.2">
      <c r="A506" s="11">
        <f>+'Monthly Rainfall'!A505</f>
        <v>22585</v>
      </c>
      <c r="B506" s="15">
        <f>+'Monthly Rainfall'!B505</f>
        <v>275.3</v>
      </c>
      <c r="C506" s="10">
        <f t="shared" si="21"/>
        <v>2482.5</v>
      </c>
      <c r="D506" s="1">
        <f t="shared" si="22"/>
        <v>1961</v>
      </c>
      <c r="F506" s="1"/>
      <c r="G506" s="1"/>
    </row>
    <row r="507" spans="1:7" x14ac:dyDescent="0.2">
      <c r="A507" s="11">
        <f>+'Monthly Rainfall'!A506</f>
        <v>22615</v>
      </c>
      <c r="B507" s="15">
        <f>+'Monthly Rainfall'!B506</f>
        <v>85.3</v>
      </c>
      <c r="C507" s="10">
        <f t="shared" si="21"/>
        <v>2567.8000000000002</v>
      </c>
      <c r="D507" s="1">
        <f t="shared" si="22"/>
        <v>1961</v>
      </c>
      <c r="F507" s="1"/>
      <c r="G507" s="1"/>
    </row>
    <row r="508" spans="1:7" x14ac:dyDescent="0.2">
      <c r="A508" s="11">
        <f>+'Monthly Rainfall'!A507</f>
        <v>22646</v>
      </c>
      <c r="B508" s="15">
        <f>+'Monthly Rainfall'!B507</f>
        <v>0</v>
      </c>
      <c r="C508" s="10">
        <f t="shared" si="21"/>
        <v>2567.8000000000002</v>
      </c>
      <c r="D508" s="1">
        <f t="shared" si="22"/>
        <v>1961</v>
      </c>
      <c r="F508" s="1"/>
      <c r="G508" s="1"/>
    </row>
    <row r="509" spans="1:7" x14ac:dyDescent="0.2">
      <c r="A509" s="11">
        <f>+'Monthly Rainfall'!A508</f>
        <v>22677</v>
      </c>
      <c r="B509" s="15">
        <f>+'Monthly Rainfall'!B508</f>
        <v>0</v>
      </c>
      <c r="C509" s="10">
        <f t="shared" si="21"/>
        <v>0</v>
      </c>
      <c r="D509" s="1">
        <f t="shared" si="22"/>
        <v>1962</v>
      </c>
      <c r="F509" s="1"/>
      <c r="G509" s="1"/>
    </row>
    <row r="510" spans="1:7" x14ac:dyDescent="0.2">
      <c r="A510" s="11">
        <f>+'Monthly Rainfall'!A509</f>
        <v>22705</v>
      </c>
      <c r="B510" s="15">
        <f>+'Monthly Rainfall'!B509</f>
        <v>0</v>
      </c>
      <c r="C510" s="10">
        <f t="shared" si="21"/>
        <v>0</v>
      </c>
      <c r="D510" s="1">
        <f t="shared" si="22"/>
        <v>1962</v>
      </c>
      <c r="F510" s="1"/>
      <c r="G510" s="1"/>
    </row>
    <row r="511" spans="1:7" x14ac:dyDescent="0.2">
      <c r="A511" s="11">
        <f>+'Monthly Rainfall'!A510</f>
        <v>22736</v>
      </c>
      <c r="B511" s="15">
        <f>+'Monthly Rainfall'!B510</f>
        <v>4.3</v>
      </c>
      <c r="C511" s="10">
        <f t="shared" si="21"/>
        <v>4.3</v>
      </c>
      <c r="D511" s="1">
        <f t="shared" si="22"/>
        <v>1962</v>
      </c>
      <c r="F511" s="1"/>
      <c r="G511" s="1"/>
    </row>
    <row r="512" spans="1:7" x14ac:dyDescent="0.2">
      <c r="A512" s="11">
        <f>+'Monthly Rainfall'!A511</f>
        <v>22766</v>
      </c>
      <c r="B512" s="15">
        <f>+'Monthly Rainfall'!B511</f>
        <v>194.8</v>
      </c>
      <c r="C512" s="10">
        <f t="shared" si="21"/>
        <v>199.10000000000002</v>
      </c>
      <c r="D512" s="1">
        <f t="shared" si="22"/>
        <v>1962</v>
      </c>
      <c r="F512" s="1"/>
      <c r="G512" s="1"/>
    </row>
    <row r="513" spans="1:7" x14ac:dyDescent="0.2">
      <c r="A513" s="11">
        <f>+'Monthly Rainfall'!A512</f>
        <v>22797</v>
      </c>
      <c r="B513" s="15">
        <f>+'Monthly Rainfall'!B512</f>
        <v>279.39999999999998</v>
      </c>
      <c r="C513" s="10">
        <f t="shared" si="21"/>
        <v>478.5</v>
      </c>
      <c r="D513" s="1">
        <f t="shared" si="22"/>
        <v>1962</v>
      </c>
      <c r="F513" s="1"/>
      <c r="G513" s="1"/>
    </row>
    <row r="514" spans="1:7" x14ac:dyDescent="0.2">
      <c r="A514" s="11">
        <f>+'Monthly Rainfall'!A513</f>
        <v>22827</v>
      </c>
      <c r="B514" s="15">
        <f>+'Monthly Rainfall'!B513</f>
        <v>365.5</v>
      </c>
      <c r="C514" s="10">
        <f t="shared" si="21"/>
        <v>844</v>
      </c>
      <c r="D514" s="1">
        <f t="shared" si="22"/>
        <v>1962</v>
      </c>
      <c r="F514" s="1"/>
      <c r="G514" s="1"/>
    </row>
    <row r="515" spans="1:7" x14ac:dyDescent="0.2">
      <c r="A515" s="11">
        <f>+'Monthly Rainfall'!A514</f>
        <v>22858</v>
      </c>
      <c r="B515" s="15">
        <f>+'Monthly Rainfall'!B514</f>
        <v>627.4</v>
      </c>
      <c r="C515" s="10">
        <f t="shared" si="21"/>
        <v>1471.4</v>
      </c>
      <c r="D515" s="1">
        <f t="shared" si="22"/>
        <v>1962</v>
      </c>
      <c r="F515" s="1"/>
      <c r="G515" s="1"/>
    </row>
    <row r="516" spans="1:7" x14ac:dyDescent="0.2">
      <c r="A516" s="11">
        <f>+'Monthly Rainfall'!A515</f>
        <v>22889</v>
      </c>
      <c r="B516" s="15">
        <f>+'Monthly Rainfall'!B515</f>
        <v>657.6</v>
      </c>
      <c r="C516" s="10">
        <f t="shared" si="21"/>
        <v>2129</v>
      </c>
      <c r="D516" s="1">
        <f t="shared" si="22"/>
        <v>1962</v>
      </c>
      <c r="F516" s="1"/>
      <c r="G516" s="1"/>
    </row>
    <row r="517" spans="1:7" x14ac:dyDescent="0.2">
      <c r="A517" s="11">
        <f>+'Monthly Rainfall'!A516</f>
        <v>22919</v>
      </c>
      <c r="B517" s="15">
        <f>+'Monthly Rainfall'!B516</f>
        <v>517.1</v>
      </c>
      <c r="C517" s="10">
        <f t="shared" si="21"/>
        <v>2646.1</v>
      </c>
      <c r="D517" s="1">
        <f t="shared" si="22"/>
        <v>1962</v>
      </c>
      <c r="F517" s="1"/>
      <c r="G517" s="1"/>
    </row>
    <row r="518" spans="1:7" x14ac:dyDescent="0.2">
      <c r="A518" s="11">
        <f>+'Monthly Rainfall'!A517</f>
        <v>22950</v>
      </c>
      <c r="B518" s="15">
        <f>+'Monthly Rainfall'!B517</f>
        <v>365.3</v>
      </c>
      <c r="C518" s="10">
        <f t="shared" si="21"/>
        <v>3011.4</v>
      </c>
      <c r="D518" s="1">
        <f t="shared" si="22"/>
        <v>1962</v>
      </c>
      <c r="F518" s="1"/>
      <c r="G518" s="1"/>
    </row>
    <row r="519" spans="1:7" x14ac:dyDescent="0.2">
      <c r="A519" s="11">
        <f>+'Monthly Rainfall'!A518</f>
        <v>22980</v>
      </c>
      <c r="B519" s="15">
        <f>+'Monthly Rainfall'!B518</f>
        <v>282.7</v>
      </c>
      <c r="C519" s="10">
        <f t="shared" si="21"/>
        <v>3294.1</v>
      </c>
      <c r="D519" s="1">
        <f t="shared" si="22"/>
        <v>1962</v>
      </c>
      <c r="F519" s="1"/>
      <c r="G519" s="1"/>
    </row>
    <row r="520" spans="1:7" x14ac:dyDescent="0.2">
      <c r="A520" s="11">
        <f>+'Monthly Rainfall'!A519</f>
        <v>23011</v>
      </c>
      <c r="B520" s="15">
        <f>+'Monthly Rainfall'!B519</f>
        <v>12.2</v>
      </c>
      <c r="C520" s="10">
        <f t="shared" si="21"/>
        <v>3306.2999999999997</v>
      </c>
      <c r="D520" s="1">
        <f t="shared" si="22"/>
        <v>1962</v>
      </c>
      <c r="F520" s="1"/>
      <c r="G520" s="1"/>
    </row>
    <row r="521" spans="1:7" x14ac:dyDescent="0.2">
      <c r="A521" s="11">
        <f>+'Monthly Rainfall'!A520</f>
        <v>23042</v>
      </c>
      <c r="B521" s="15">
        <f>+'Monthly Rainfall'!B520</f>
        <v>8.9</v>
      </c>
      <c r="C521" s="10">
        <f t="shared" si="21"/>
        <v>8.9</v>
      </c>
      <c r="D521" s="1">
        <f t="shared" si="22"/>
        <v>1963</v>
      </c>
      <c r="F521" s="1"/>
      <c r="G521" s="1"/>
    </row>
    <row r="522" spans="1:7" x14ac:dyDescent="0.2">
      <c r="A522" s="11">
        <f>+'Monthly Rainfall'!A521</f>
        <v>23070</v>
      </c>
      <c r="B522" s="15">
        <f>+'Monthly Rainfall'!B521</f>
        <v>33.799999999999997</v>
      </c>
      <c r="C522" s="10">
        <f t="shared" si="21"/>
        <v>42.699999999999996</v>
      </c>
      <c r="D522" s="1">
        <f t="shared" si="22"/>
        <v>1963</v>
      </c>
      <c r="F522" s="1"/>
      <c r="G522" s="1"/>
    </row>
    <row r="523" spans="1:7" x14ac:dyDescent="0.2">
      <c r="A523" s="11">
        <f>+'Monthly Rainfall'!A522</f>
        <v>23101</v>
      </c>
      <c r="B523" s="15">
        <f>+'Monthly Rainfall'!B522</f>
        <v>38.4</v>
      </c>
      <c r="C523" s="10">
        <f t="shared" si="21"/>
        <v>81.099999999999994</v>
      </c>
      <c r="D523" s="1">
        <f t="shared" si="22"/>
        <v>1963</v>
      </c>
      <c r="F523" s="1"/>
      <c r="G523" s="1"/>
    </row>
    <row r="524" spans="1:7" x14ac:dyDescent="0.2">
      <c r="A524" s="11">
        <f>+'Monthly Rainfall'!A523</f>
        <v>23131</v>
      </c>
      <c r="B524" s="15">
        <f>+'Monthly Rainfall'!B523</f>
        <v>70.400000000000006</v>
      </c>
      <c r="C524" s="10">
        <f t="shared" si="21"/>
        <v>151.5</v>
      </c>
      <c r="D524" s="1">
        <f t="shared" si="22"/>
        <v>1963</v>
      </c>
      <c r="F524" s="1"/>
      <c r="G524" s="1"/>
    </row>
    <row r="525" spans="1:7" x14ac:dyDescent="0.2">
      <c r="A525" s="11">
        <f>+'Monthly Rainfall'!A524</f>
        <v>23162</v>
      </c>
      <c r="B525" s="15">
        <f>+'Monthly Rainfall'!B524</f>
        <v>156.5</v>
      </c>
      <c r="C525" s="10">
        <f t="shared" si="21"/>
        <v>308</v>
      </c>
      <c r="D525" s="1">
        <f t="shared" si="22"/>
        <v>1963</v>
      </c>
      <c r="F525" s="1"/>
      <c r="G525" s="1"/>
    </row>
    <row r="526" spans="1:7" x14ac:dyDescent="0.2">
      <c r="A526" s="11">
        <f>+'Monthly Rainfall'!A525</f>
        <v>23192</v>
      </c>
      <c r="B526" s="15">
        <f>+'Monthly Rainfall'!B525</f>
        <v>404.6</v>
      </c>
      <c r="C526" s="10">
        <f t="shared" si="21"/>
        <v>712.6</v>
      </c>
      <c r="D526" s="1">
        <f t="shared" si="22"/>
        <v>1963</v>
      </c>
      <c r="F526" s="1"/>
      <c r="G526" s="1"/>
    </row>
    <row r="527" spans="1:7" x14ac:dyDescent="0.2">
      <c r="A527" s="11">
        <f>+'Monthly Rainfall'!A526</f>
        <v>23223</v>
      </c>
      <c r="B527" s="15">
        <f>+'Monthly Rainfall'!B526</f>
        <v>373.6</v>
      </c>
      <c r="C527" s="10">
        <f t="shared" si="21"/>
        <v>1086.2</v>
      </c>
      <c r="D527" s="1">
        <f t="shared" si="22"/>
        <v>1963</v>
      </c>
      <c r="F527" s="1"/>
      <c r="G527" s="1"/>
    </row>
    <row r="528" spans="1:7" x14ac:dyDescent="0.2">
      <c r="A528" s="11">
        <f>+'Monthly Rainfall'!A527</f>
        <v>23254</v>
      </c>
      <c r="B528" s="15">
        <f>+'Monthly Rainfall'!B527</f>
        <v>696.7</v>
      </c>
      <c r="C528" s="10">
        <f t="shared" si="21"/>
        <v>1782.9</v>
      </c>
      <c r="D528" s="1">
        <f t="shared" si="22"/>
        <v>1963</v>
      </c>
      <c r="F528" s="1"/>
      <c r="G528" s="1"/>
    </row>
    <row r="529" spans="1:7" x14ac:dyDescent="0.2">
      <c r="A529" s="11">
        <f>+'Monthly Rainfall'!A528</f>
        <v>23284</v>
      </c>
      <c r="B529" s="15">
        <f>+'Monthly Rainfall'!B528</f>
        <v>405.1</v>
      </c>
      <c r="C529" s="10">
        <f t="shared" si="21"/>
        <v>2188</v>
      </c>
      <c r="D529" s="1">
        <f t="shared" si="22"/>
        <v>1963</v>
      </c>
      <c r="F529" s="1"/>
      <c r="G529" s="1"/>
    </row>
    <row r="530" spans="1:7" x14ac:dyDescent="0.2">
      <c r="A530" s="11">
        <f>+'Monthly Rainfall'!A529</f>
        <v>23315</v>
      </c>
      <c r="B530" s="15">
        <f>+'Monthly Rainfall'!B529</f>
        <v>465.8</v>
      </c>
      <c r="C530" s="10">
        <f t="shared" si="21"/>
        <v>2653.8</v>
      </c>
      <c r="D530" s="1">
        <f t="shared" si="22"/>
        <v>1963</v>
      </c>
      <c r="F530" s="1"/>
      <c r="G530" s="1"/>
    </row>
    <row r="531" spans="1:7" x14ac:dyDescent="0.2">
      <c r="A531" s="11">
        <f>+'Monthly Rainfall'!A530</f>
        <v>23345</v>
      </c>
      <c r="B531" s="15">
        <f>+'Monthly Rainfall'!B530</f>
        <v>94.7</v>
      </c>
      <c r="C531" s="10">
        <f t="shared" si="21"/>
        <v>2748.5</v>
      </c>
      <c r="D531" s="1">
        <f t="shared" si="22"/>
        <v>1963</v>
      </c>
      <c r="F531" s="1"/>
      <c r="G531" s="1"/>
    </row>
    <row r="532" spans="1:7" x14ac:dyDescent="0.2">
      <c r="A532" s="11">
        <f>+'Monthly Rainfall'!A531</f>
        <v>23376</v>
      </c>
      <c r="B532" s="15">
        <f>+'Monthly Rainfall'!B531</f>
        <v>0</v>
      </c>
      <c r="C532" s="10">
        <f t="shared" si="21"/>
        <v>2748.5</v>
      </c>
      <c r="D532" s="1">
        <f t="shared" si="22"/>
        <v>1963</v>
      </c>
      <c r="F532" s="1"/>
      <c r="G532" s="1"/>
    </row>
    <row r="533" spans="1:7" x14ac:dyDescent="0.2">
      <c r="A533" s="11">
        <f>+'Monthly Rainfall'!A532</f>
        <v>23407</v>
      </c>
      <c r="B533" s="15">
        <f>+'Monthly Rainfall'!B532</f>
        <v>0</v>
      </c>
      <c r="C533" s="10">
        <f t="shared" si="21"/>
        <v>0</v>
      </c>
      <c r="D533" s="1">
        <f t="shared" si="22"/>
        <v>1964</v>
      </c>
      <c r="F533" s="1"/>
      <c r="G533" s="1"/>
    </row>
    <row r="534" spans="1:7" x14ac:dyDescent="0.2">
      <c r="A534" s="11">
        <f>+'Monthly Rainfall'!A533</f>
        <v>23436</v>
      </c>
      <c r="B534" s="15">
        <f>+'Monthly Rainfall'!B533</f>
        <v>0</v>
      </c>
      <c r="C534" s="10">
        <f t="shared" si="21"/>
        <v>0</v>
      </c>
      <c r="D534" s="1">
        <f t="shared" si="22"/>
        <v>1964</v>
      </c>
      <c r="F534" s="1"/>
      <c r="G534" s="1"/>
    </row>
    <row r="535" spans="1:7" x14ac:dyDescent="0.2">
      <c r="A535" s="11">
        <f>+'Monthly Rainfall'!A534</f>
        <v>23467</v>
      </c>
      <c r="B535" s="15">
        <f>+'Monthly Rainfall'!B534</f>
        <v>29.5</v>
      </c>
      <c r="C535" s="10">
        <f t="shared" si="21"/>
        <v>29.5</v>
      </c>
      <c r="D535" s="1">
        <f t="shared" si="22"/>
        <v>1964</v>
      </c>
      <c r="F535" s="1"/>
      <c r="G535" s="1"/>
    </row>
    <row r="536" spans="1:7" x14ac:dyDescent="0.2">
      <c r="A536" s="11">
        <f>+'Monthly Rainfall'!A535</f>
        <v>23497</v>
      </c>
      <c r="B536" s="15">
        <f>+'Monthly Rainfall'!B535</f>
        <v>14.7</v>
      </c>
      <c r="C536" s="10">
        <f t="shared" si="21"/>
        <v>44.2</v>
      </c>
      <c r="D536" s="1">
        <f t="shared" si="22"/>
        <v>1964</v>
      </c>
      <c r="F536" s="1"/>
      <c r="G536" s="1"/>
    </row>
    <row r="537" spans="1:7" x14ac:dyDescent="0.2">
      <c r="A537" s="11">
        <f>+'Monthly Rainfall'!A536</f>
        <v>23528</v>
      </c>
      <c r="B537" s="15">
        <f>+'Monthly Rainfall'!B536</f>
        <v>165.6</v>
      </c>
      <c r="C537" s="10">
        <f t="shared" si="21"/>
        <v>209.8</v>
      </c>
      <c r="D537" s="1">
        <f t="shared" si="22"/>
        <v>1964</v>
      </c>
      <c r="F537" s="1"/>
      <c r="G537" s="1"/>
    </row>
    <row r="538" spans="1:7" x14ac:dyDescent="0.2">
      <c r="A538" s="11">
        <f>+'Monthly Rainfall'!A537</f>
        <v>23558</v>
      </c>
      <c r="B538" s="15">
        <f>+'Monthly Rainfall'!B537</f>
        <v>356.6</v>
      </c>
      <c r="C538" s="10">
        <f t="shared" si="21"/>
        <v>566.40000000000009</v>
      </c>
      <c r="D538" s="1">
        <f t="shared" si="22"/>
        <v>1964</v>
      </c>
      <c r="F538" s="1"/>
      <c r="G538" s="1"/>
    </row>
    <row r="539" spans="1:7" x14ac:dyDescent="0.2">
      <c r="A539" s="11">
        <f>+'Monthly Rainfall'!A538</f>
        <v>23589</v>
      </c>
      <c r="B539" s="15">
        <f>+'Monthly Rainfall'!B538</f>
        <v>617.70000000000005</v>
      </c>
      <c r="C539" s="10">
        <f t="shared" si="21"/>
        <v>1184.1000000000001</v>
      </c>
      <c r="D539" s="1">
        <f t="shared" si="22"/>
        <v>1964</v>
      </c>
      <c r="F539" s="1"/>
      <c r="G539" s="1"/>
    </row>
    <row r="540" spans="1:7" x14ac:dyDescent="0.2">
      <c r="A540" s="11">
        <f>+'Monthly Rainfall'!A539</f>
        <v>23620</v>
      </c>
      <c r="B540" s="15">
        <f>+'Monthly Rainfall'!B539</f>
        <v>721.1</v>
      </c>
      <c r="C540" s="10">
        <f t="shared" si="21"/>
        <v>1905.2000000000003</v>
      </c>
      <c r="D540" s="1">
        <f t="shared" si="22"/>
        <v>1964</v>
      </c>
      <c r="F540" s="1"/>
      <c r="G540" s="1"/>
    </row>
    <row r="541" spans="1:7" x14ac:dyDescent="0.2">
      <c r="A541" s="11">
        <f>+'Monthly Rainfall'!A540</f>
        <v>23650</v>
      </c>
      <c r="B541" s="15">
        <f>+'Monthly Rainfall'!B540</f>
        <v>730.5</v>
      </c>
      <c r="C541" s="10">
        <f t="shared" si="21"/>
        <v>2635.7000000000003</v>
      </c>
      <c r="D541" s="1">
        <f t="shared" si="22"/>
        <v>1964</v>
      </c>
      <c r="F541" s="1"/>
      <c r="G541" s="1"/>
    </row>
    <row r="542" spans="1:7" x14ac:dyDescent="0.2">
      <c r="A542" s="11">
        <f>+'Monthly Rainfall'!A541</f>
        <v>23681</v>
      </c>
      <c r="B542" s="15">
        <f>+'Monthly Rainfall'!B541</f>
        <v>397.3</v>
      </c>
      <c r="C542" s="10">
        <f t="shared" si="21"/>
        <v>3033.0000000000005</v>
      </c>
      <c r="D542" s="1">
        <f t="shared" si="22"/>
        <v>1964</v>
      </c>
      <c r="F542" s="1"/>
      <c r="G542" s="1"/>
    </row>
    <row r="543" spans="1:7" x14ac:dyDescent="0.2">
      <c r="A543" s="11">
        <f>+'Monthly Rainfall'!A542</f>
        <v>23711</v>
      </c>
      <c r="B543" s="15">
        <f>+'Monthly Rainfall'!B542</f>
        <v>152.1</v>
      </c>
      <c r="C543" s="10">
        <f t="shared" si="21"/>
        <v>3185.1000000000004</v>
      </c>
      <c r="D543" s="1">
        <f t="shared" si="22"/>
        <v>1964</v>
      </c>
      <c r="F543" s="1"/>
      <c r="G543" s="1"/>
    </row>
    <row r="544" spans="1:7" x14ac:dyDescent="0.2">
      <c r="A544" s="11">
        <f>+'Monthly Rainfall'!A543</f>
        <v>23742</v>
      </c>
      <c r="B544" s="15">
        <f>+'Monthly Rainfall'!B543</f>
        <v>56.9</v>
      </c>
      <c r="C544" s="10">
        <f t="shared" si="21"/>
        <v>3242.0000000000005</v>
      </c>
      <c r="D544" s="1">
        <f t="shared" si="22"/>
        <v>1964</v>
      </c>
      <c r="F544" s="1"/>
      <c r="G544" s="1"/>
    </row>
    <row r="545" spans="1:7" x14ac:dyDescent="0.2">
      <c r="A545" s="11">
        <f>+'Monthly Rainfall'!A544</f>
        <v>23773</v>
      </c>
      <c r="B545" s="15">
        <f>+'Monthly Rainfall'!B544</f>
        <v>71.900000000000006</v>
      </c>
      <c r="C545" s="10">
        <f t="shared" si="21"/>
        <v>71.900000000000006</v>
      </c>
      <c r="D545" s="1">
        <f t="shared" si="22"/>
        <v>1965</v>
      </c>
      <c r="F545" s="1"/>
      <c r="G545" s="1"/>
    </row>
    <row r="546" spans="1:7" x14ac:dyDescent="0.2">
      <c r="A546" s="11">
        <f>+'Monthly Rainfall'!A545</f>
        <v>23801</v>
      </c>
      <c r="B546" s="15">
        <f>+'Monthly Rainfall'!B545</f>
        <v>4.8</v>
      </c>
      <c r="C546" s="10">
        <f t="shared" si="21"/>
        <v>76.7</v>
      </c>
      <c r="D546" s="1">
        <f t="shared" si="22"/>
        <v>1965</v>
      </c>
      <c r="F546" s="1"/>
      <c r="G546" s="1"/>
    </row>
    <row r="547" spans="1:7" x14ac:dyDescent="0.2">
      <c r="A547" s="11">
        <f>+'Monthly Rainfall'!A546</f>
        <v>23832</v>
      </c>
      <c r="B547" s="15">
        <f>+'Monthly Rainfall'!B546</f>
        <v>10.199999999999999</v>
      </c>
      <c r="C547" s="10">
        <f t="shared" si="21"/>
        <v>86.9</v>
      </c>
      <c r="D547" s="1">
        <f t="shared" si="22"/>
        <v>1965</v>
      </c>
      <c r="F547" s="1"/>
      <c r="G547" s="1"/>
    </row>
    <row r="548" spans="1:7" x14ac:dyDescent="0.2">
      <c r="A548" s="11">
        <f>+'Monthly Rainfall'!A547</f>
        <v>23862</v>
      </c>
      <c r="B548" s="15">
        <f>+'Monthly Rainfall'!B547</f>
        <v>48</v>
      </c>
      <c r="C548" s="10">
        <f t="shared" si="21"/>
        <v>134.9</v>
      </c>
      <c r="D548" s="1">
        <f t="shared" si="22"/>
        <v>1965</v>
      </c>
      <c r="F548" s="1"/>
      <c r="G548" s="1"/>
    </row>
    <row r="549" spans="1:7" x14ac:dyDescent="0.2">
      <c r="A549" s="11">
        <f>+'Monthly Rainfall'!A548</f>
        <v>23893</v>
      </c>
      <c r="B549" s="15">
        <f>+'Monthly Rainfall'!B548</f>
        <v>167.4</v>
      </c>
      <c r="C549" s="10">
        <f t="shared" si="21"/>
        <v>302.3</v>
      </c>
      <c r="D549" s="1">
        <f t="shared" si="22"/>
        <v>1965</v>
      </c>
      <c r="F549" s="1"/>
      <c r="G549" s="1"/>
    </row>
    <row r="550" spans="1:7" x14ac:dyDescent="0.2">
      <c r="A550" s="11">
        <f>+'Monthly Rainfall'!A549</f>
        <v>23923</v>
      </c>
      <c r="B550" s="15">
        <f>+'Monthly Rainfall'!B549</f>
        <v>428.5</v>
      </c>
      <c r="C550" s="10">
        <f t="shared" si="21"/>
        <v>730.8</v>
      </c>
      <c r="D550" s="1">
        <f t="shared" si="22"/>
        <v>1965</v>
      </c>
      <c r="F550" s="1"/>
      <c r="G550" s="1"/>
    </row>
    <row r="551" spans="1:7" x14ac:dyDescent="0.2">
      <c r="A551" s="11">
        <f>+'Monthly Rainfall'!A550</f>
        <v>23954</v>
      </c>
      <c r="B551" s="15">
        <f>+'Monthly Rainfall'!B550</f>
        <v>508</v>
      </c>
      <c r="C551" s="10">
        <f t="shared" ref="C551:C614" si="23">+IF(MONTH(A551)=1,+B551,B551+C550)</f>
        <v>1238.8</v>
      </c>
      <c r="D551" s="1">
        <f t="shared" ref="D551:D614" si="24">+YEAR(A551)</f>
        <v>1965</v>
      </c>
      <c r="F551" s="1"/>
      <c r="G551" s="1"/>
    </row>
    <row r="552" spans="1:7" x14ac:dyDescent="0.2">
      <c r="A552" s="11">
        <f>+'Monthly Rainfall'!A551</f>
        <v>23985</v>
      </c>
      <c r="B552" s="15">
        <f>+'Monthly Rainfall'!B551</f>
        <v>706.9</v>
      </c>
      <c r="C552" s="10">
        <f t="shared" si="23"/>
        <v>1945.6999999999998</v>
      </c>
      <c r="D552" s="1">
        <f t="shared" si="24"/>
        <v>1965</v>
      </c>
      <c r="F552" s="1"/>
      <c r="G552" s="1"/>
    </row>
    <row r="553" spans="1:7" x14ac:dyDescent="0.2">
      <c r="A553" s="11">
        <f>+'Monthly Rainfall'!A552</f>
        <v>24015</v>
      </c>
      <c r="B553" s="15">
        <f>+'Monthly Rainfall'!B552</f>
        <v>499.4</v>
      </c>
      <c r="C553" s="10">
        <f t="shared" si="23"/>
        <v>2445.1</v>
      </c>
      <c r="D553" s="1">
        <f t="shared" si="24"/>
        <v>1965</v>
      </c>
      <c r="F553" s="1"/>
      <c r="G553" s="1"/>
    </row>
    <row r="554" spans="1:7" x14ac:dyDescent="0.2">
      <c r="A554" s="11">
        <f>+'Monthly Rainfall'!A553</f>
        <v>24046</v>
      </c>
      <c r="B554" s="15">
        <f>+'Monthly Rainfall'!B553</f>
        <v>372.1</v>
      </c>
      <c r="C554" s="10">
        <f t="shared" si="23"/>
        <v>2817.2</v>
      </c>
      <c r="D554" s="1">
        <f t="shared" si="24"/>
        <v>1965</v>
      </c>
      <c r="F554" s="1"/>
      <c r="G554" s="1"/>
    </row>
    <row r="555" spans="1:7" x14ac:dyDescent="0.2">
      <c r="A555" s="11">
        <f>+'Monthly Rainfall'!A554</f>
        <v>24076</v>
      </c>
      <c r="B555" s="15">
        <f>+'Monthly Rainfall'!B554</f>
        <v>194.1</v>
      </c>
      <c r="C555" s="10">
        <f t="shared" si="23"/>
        <v>3011.2999999999997</v>
      </c>
      <c r="D555" s="1">
        <f t="shared" si="24"/>
        <v>1965</v>
      </c>
      <c r="F555" s="1"/>
      <c r="G555" s="1"/>
    </row>
    <row r="556" spans="1:7" x14ac:dyDescent="0.2">
      <c r="A556" s="11">
        <f>+'Monthly Rainfall'!A555</f>
        <v>24107</v>
      </c>
      <c r="B556" s="15">
        <f>+'Monthly Rainfall'!B555</f>
        <v>0</v>
      </c>
      <c r="C556" s="10">
        <f t="shared" si="23"/>
        <v>3011.2999999999997</v>
      </c>
      <c r="D556" s="1">
        <f t="shared" si="24"/>
        <v>1965</v>
      </c>
      <c r="F556" s="1"/>
      <c r="G556" s="1"/>
    </row>
    <row r="557" spans="1:7" x14ac:dyDescent="0.2">
      <c r="A557" s="11">
        <f>+'Monthly Rainfall'!A556</f>
        <v>24138</v>
      </c>
      <c r="B557" s="15">
        <f>+'Monthly Rainfall'!B556</f>
        <v>0</v>
      </c>
      <c r="C557" s="10">
        <f t="shared" si="23"/>
        <v>0</v>
      </c>
      <c r="D557" s="1">
        <f t="shared" si="24"/>
        <v>1966</v>
      </c>
      <c r="F557" s="1"/>
      <c r="G557" s="1"/>
    </row>
    <row r="558" spans="1:7" x14ac:dyDescent="0.2">
      <c r="A558" s="11">
        <f>+'Monthly Rainfall'!A557</f>
        <v>24166</v>
      </c>
      <c r="B558" s="15">
        <f>+'Monthly Rainfall'!B557</f>
        <v>39.4</v>
      </c>
      <c r="C558" s="10">
        <f t="shared" si="23"/>
        <v>39.4</v>
      </c>
      <c r="D558" s="1">
        <f t="shared" si="24"/>
        <v>1966</v>
      </c>
      <c r="F558" s="1"/>
      <c r="G558" s="1"/>
    </row>
    <row r="559" spans="1:7" x14ac:dyDescent="0.2">
      <c r="A559" s="11">
        <f>+'Monthly Rainfall'!A558</f>
        <v>24197</v>
      </c>
      <c r="B559" s="15">
        <f>+'Monthly Rainfall'!B558</f>
        <v>29.7</v>
      </c>
      <c r="C559" s="10">
        <f t="shared" si="23"/>
        <v>69.099999999999994</v>
      </c>
      <c r="D559" s="1">
        <f t="shared" si="24"/>
        <v>1966</v>
      </c>
      <c r="F559" s="1"/>
      <c r="G559" s="1"/>
    </row>
    <row r="560" spans="1:7" x14ac:dyDescent="0.2">
      <c r="A560" s="11">
        <f>+'Monthly Rainfall'!A559</f>
        <v>24227</v>
      </c>
      <c r="B560" s="15">
        <f>+'Monthly Rainfall'!B559</f>
        <v>56.6</v>
      </c>
      <c r="C560" s="10">
        <f t="shared" si="23"/>
        <v>125.69999999999999</v>
      </c>
      <c r="D560" s="1">
        <f t="shared" si="24"/>
        <v>1966</v>
      </c>
      <c r="F560" s="1"/>
      <c r="G560" s="1"/>
    </row>
    <row r="561" spans="1:7" x14ac:dyDescent="0.2">
      <c r="A561" s="11">
        <f>+'Monthly Rainfall'!A560</f>
        <v>24258</v>
      </c>
      <c r="B561" s="15">
        <f>+'Monthly Rainfall'!B560</f>
        <v>182.4</v>
      </c>
      <c r="C561" s="10">
        <f t="shared" si="23"/>
        <v>308.10000000000002</v>
      </c>
      <c r="D561" s="1">
        <f t="shared" si="24"/>
        <v>1966</v>
      </c>
      <c r="F561" s="1"/>
      <c r="G561" s="1"/>
    </row>
    <row r="562" spans="1:7" x14ac:dyDescent="0.2">
      <c r="A562" s="11">
        <f>+'Monthly Rainfall'!A561</f>
        <v>24288</v>
      </c>
      <c r="B562" s="15">
        <f>+'Monthly Rainfall'!B561</f>
        <v>374.1</v>
      </c>
      <c r="C562" s="10">
        <f t="shared" si="23"/>
        <v>682.2</v>
      </c>
      <c r="D562" s="1">
        <f t="shared" si="24"/>
        <v>1966</v>
      </c>
      <c r="F562" s="1"/>
      <c r="G562" s="1"/>
    </row>
    <row r="563" spans="1:7" x14ac:dyDescent="0.2">
      <c r="A563" s="11">
        <f>+'Monthly Rainfall'!A562</f>
        <v>24319</v>
      </c>
      <c r="B563" s="15">
        <f>+'Monthly Rainfall'!B562</f>
        <v>341.4</v>
      </c>
      <c r="C563" s="10">
        <f t="shared" si="23"/>
        <v>1023.6</v>
      </c>
      <c r="D563" s="1">
        <f t="shared" si="24"/>
        <v>1966</v>
      </c>
      <c r="F563" s="1"/>
      <c r="G563" s="1"/>
    </row>
    <row r="564" spans="1:7" x14ac:dyDescent="0.2">
      <c r="A564" s="11">
        <f>+'Monthly Rainfall'!A563</f>
        <v>24350</v>
      </c>
      <c r="B564" s="15">
        <f>+'Monthly Rainfall'!B563</f>
        <v>753.6</v>
      </c>
      <c r="C564" s="10">
        <f t="shared" si="23"/>
        <v>1777.2</v>
      </c>
      <c r="D564" s="1">
        <f t="shared" si="24"/>
        <v>1966</v>
      </c>
      <c r="F564" s="1"/>
      <c r="G564" s="1"/>
    </row>
    <row r="565" spans="1:7" x14ac:dyDescent="0.2">
      <c r="A565" s="11">
        <f>+'Monthly Rainfall'!A564</f>
        <v>24380</v>
      </c>
      <c r="B565" s="15">
        <f>+'Monthly Rainfall'!B564</f>
        <v>610.1</v>
      </c>
      <c r="C565" s="10">
        <f t="shared" si="23"/>
        <v>2387.3000000000002</v>
      </c>
      <c r="D565" s="1">
        <f t="shared" si="24"/>
        <v>1966</v>
      </c>
      <c r="F565" s="1"/>
      <c r="G565" s="1"/>
    </row>
    <row r="566" spans="1:7" x14ac:dyDescent="0.2">
      <c r="A566" s="11">
        <f>+'Monthly Rainfall'!A565</f>
        <v>24411</v>
      </c>
      <c r="B566" s="15">
        <f>+'Monthly Rainfall'!B565</f>
        <v>347.7</v>
      </c>
      <c r="C566" s="10">
        <f t="shared" si="23"/>
        <v>2735</v>
      </c>
      <c r="D566" s="1">
        <f t="shared" si="24"/>
        <v>1966</v>
      </c>
      <c r="F566" s="1"/>
      <c r="G566" s="1"/>
    </row>
    <row r="567" spans="1:7" x14ac:dyDescent="0.2">
      <c r="A567" s="11">
        <f>+'Monthly Rainfall'!A566</f>
        <v>24441</v>
      </c>
      <c r="B567" s="15">
        <f>+'Monthly Rainfall'!B566</f>
        <v>169.2</v>
      </c>
      <c r="C567" s="10">
        <f t="shared" si="23"/>
        <v>2904.2</v>
      </c>
      <c r="D567" s="1">
        <f t="shared" si="24"/>
        <v>1966</v>
      </c>
      <c r="F567" s="1"/>
      <c r="G567" s="1"/>
    </row>
    <row r="568" spans="1:7" x14ac:dyDescent="0.2">
      <c r="A568" s="11">
        <f>+'Monthly Rainfall'!A567</f>
        <v>24472</v>
      </c>
      <c r="B568" s="15">
        <f>+'Monthly Rainfall'!B567</f>
        <v>30.2</v>
      </c>
      <c r="C568" s="10">
        <f t="shared" si="23"/>
        <v>2934.3999999999996</v>
      </c>
      <c r="D568" s="1">
        <f t="shared" si="24"/>
        <v>1966</v>
      </c>
      <c r="F568" s="1"/>
      <c r="G568" s="1"/>
    </row>
    <row r="569" spans="1:7" x14ac:dyDescent="0.2">
      <c r="A569" s="11">
        <f>+'Monthly Rainfall'!A568</f>
        <v>24503</v>
      </c>
      <c r="B569" s="15">
        <f>+'Monthly Rainfall'!B568</f>
        <v>0</v>
      </c>
      <c r="C569" s="10">
        <f t="shared" si="23"/>
        <v>0</v>
      </c>
      <c r="D569" s="1">
        <f t="shared" si="24"/>
        <v>1967</v>
      </c>
      <c r="F569" s="1"/>
      <c r="G569" s="1"/>
    </row>
    <row r="570" spans="1:7" x14ac:dyDescent="0.2">
      <c r="A570" s="11">
        <f>+'Monthly Rainfall'!A569</f>
        <v>24531</v>
      </c>
      <c r="B570" s="15">
        <f>+'Monthly Rainfall'!B569</f>
        <v>0</v>
      </c>
      <c r="C570" s="10">
        <f t="shared" si="23"/>
        <v>0</v>
      </c>
      <c r="D570" s="1">
        <f t="shared" si="24"/>
        <v>1967</v>
      </c>
      <c r="F570" s="1"/>
      <c r="G570" s="1"/>
    </row>
    <row r="571" spans="1:7" x14ac:dyDescent="0.2">
      <c r="A571" s="11">
        <f>+'Monthly Rainfall'!A570</f>
        <v>24562</v>
      </c>
      <c r="B571" s="15">
        <f>+'Monthly Rainfall'!B570</f>
        <v>31.2</v>
      </c>
      <c r="C571" s="10">
        <f t="shared" si="23"/>
        <v>31.2</v>
      </c>
      <c r="D571" s="1">
        <f t="shared" si="24"/>
        <v>1967</v>
      </c>
      <c r="F571" s="1"/>
      <c r="G571" s="1"/>
    </row>
    <row r="572" spans="1:7" x14ac:dyDescent="0.2">
      <c r="A572" s="11">
        <f>+'Monthly Rainfall'!A571</f>
        <v>24592</v>
      </c>
      <c r="B572" s="15">
        <f>+'Monthly Rainfall'!B571</f>
        <v>44.2</v>
      </c>
      <c r="C572" s="10">
        <f t="shared" si="23"/>
        <v>75.400000000000006</v>
      </c>
      <c r="D572" s="1">
        <f t="shared" si="24"/>
        <v>1967</v>
      </c>
      <c r="F572" s="1"/>
      <c r="G572" s="1"/>
    </row>
    <row r="573" spans="1:7" x14ac:dyDescent="0.2">
      <c r="A573" s="11">
        <f>+'Monthly Rainfall'!A572</f>
        <v>24623</v>
      </c>
      <c r="B573" s="15">
        <f>+'Monthly Rainfall'!B572</f>
        <v>251.2</v>
      </c>
      <c r="C573" s="10">
        <f t="shared" si="23"/>
        <v>326.60000000000002</v>
      </c>
      <c r="D573" s="1">
        <f t="shared" si="24"/>
        <v>1967</v>
      </c>
      <c r="F573" s="1"/>
      <c r="G573" s="1"/>
    </row>
    <row r="574" spans="1:7" x14ac:dyDescent="0.2">
      <c r="A574" s="11">
        <f>+'Monthly Rainfall'!A573</f>
        <v>24653</v>
      </c>
      <c r="B574" s="15">
        <f>+'Monthly Rainfall'!B573</f>
        <v>360.4</v>
      </c>
      <c r="C574" s="10">
        <f t="shared" si="23"/>
        <v>687</v>
      </c>
      <c r="D574" s="1">
        <f t="shared" si="24"/>
        <v>1967</v>
      </c>
      <c r="F574" s="1"/>
      <c r="G574" s="1"/>
    </row>
    <row r="575" spans="1:7" x14ac:dyDescent="0.2">
      <c r="A575" s="11">
        <f>+'Monthly Rainfall'!A574</f>
        <v>24684</v>
      </c>
      <c r="B575" s="15">
        <f>+'Monthly Rainfall'!B574</f>
        <v>644.9</v>
      </c>
      <c r="C575" s="10">
        <f t="shared" si="23"/>
        <v>1331.9</v>
      </c>
      <c r="D575" s="1">
        <f t="shared" si="24"/>
        <v>1967</v>
      </c>
      <c r="F575" s="1"/>
      <c r="G575" s="1"/>
    </row>
    <row r="576" spans="1:7" x14ac:dyDescent="0.2">
      <c r="A576" s="11">
        <f>+'Monthly Rainfall'!A575</f>
        <v>24715</v>
      </c>
      <c r="B576" s="15">
        <f>+'Monthly Rainfall'!B575</f>
        <v>698</v>
      </c>
      <c r="C576" s="10">
        <f t="shared" si="23"/>
        <v>2029.9</v>
      </c>
      <c r="D576" s="1">
        <f t="shared" si="24"/>
        <v>1967</v>
      </c>
      <c r="F576" s="1"/>
      <c r="G576" s="1"/>
    </row>
    <row r="577" spans="1:7" x14ac:dyDescent="0.2">
      <c r="A577" s="11">
        <f>+'Monthly Rainfall'!A576</f>
        <v>24745</v>
      </c>
      <c r="B577" s="15">
        <f>+'Monthly Rainfall'!B576</f>
        <v>508</v>
      </c>
      <c r="C577" s="10">
        <f t="shared" si="23"/>
        <v>2537.9</v>
      </c>
      <c r="D577" s="1">
        <f t="shared" si="24"/>
        <v>1967</v>
      </c>
      <c r="F577" s="1"/>
      <c r="G577" s="1"/>
    </row>
    <row r="578" spans="1:7" x14ac:dyDescent="0.2">
      <c r="A578" s="11">
        <f>+'Monthly Rainfall'!A577</f>
        <v>24776</v>
      </c>
      <c r="B578" s="15">
        <f>+'Monthly Rainfall'!B577</f>
        <v>435.1</v>
      </c>
      <c r="C578" s="10">
        <f t="shared" si="23"/>
        <v>2973</v>
      </c>
      <c r="D578" s="1">
        <f t="shared" si="24"/>
        <v>1967</v>
      </c>
      <c r="F578" s="1"/>
      <c r="G578" s="1"/>
    </row>
    <row r="579" spans="1:7" x14ac:dyDescent="0.2">
      <c r="A579" s="11">
        <f>+'Monthly Rainfall'!A578</f>
        <v>24806</v>
      </c>
      <c r="B579" s="15">
        <f>+'Monthly Rainfall'!B578</f>
        <v>211.1</v>
      </c>
      <c r="C579" s="10">
        <f t="shared" si="23"/>
        <v>3184.1</v>
      </c>
      <c r="D579" s="1">
        <f t="shared" si="24"/>
        <v>1967</v>
      </c>
      <c r="F579" s="1"/>
      <c r="G579" s="1"/>
    </row>
    <row r="580" spans="1:7" x14ac:dyDescent="0.2">
      <c r="A580" s="11">
        <f>+'Monthly Rainfall'!A579</f>
        <v>24837</v>
      </c>
      <c r="B580" s="15">
        <f>+'Monthly Rainfall'!B579</f>
        <v>3.3</v>
      </c>
      <c r="C580" s="10">
        <f t="shared" si="23"/>
        <v>3187.4</v>
      </c>
      <c r="D580" s="1">
        <f t="shared" si="24"/>
        <v>1967</v>
      </c>
      <c r="F580" s="1"/>
      <c r="G580" s="1"/>
    </row>
    <row r="581" spans="1:7" x14ac:dyDescent="0.2">
      <c r="A581" s="11">
        <f>+'Monthly Rainfall'!A580</f>
        <v>24868</v>
      </c>
      <c r="B581" s="15">
        <f>+'Monthly Rainfall'!B580</f>
        <v>0</v>
      </c>
      <c r="C581" s="10">
        <f t="shared" si="23"/>
        <v>0</v>
      </c>
      <c r="D581" s="1">
        <f t="shared" si="24"/>
        <v>1968</v>
      </c>
      <c r="F581" s="1"/>
      <c r="G581" s="1"/>
    </row>
    <row r="582" spans="1:7" x14ac:dyDescent="0.2">
      <c r="A582" s="11">
        <f>+'Monthly Rainfall'!A581</f>
        <v>24897</v>
      </c>
      <c r="B582" s="15">
        <f>+'Monthly Rainfall'!B581</f>
        <v>22.4</v>
      </c>
      <c r="C582" s="10">
        <f t="shared" si="23"/>
        <v>22.4</v>
      </c>
      <c r="D582" s="1">
        <f t="shared" si="24"/>
        <v>1968</v>
      </c>
      <c r="F582" s="1"/>
      <c r="G582" s="1"/>
    </row>
    <row r="583" spans="1:7" x14ac:dyDescent="0.2">
      <c r="A583" s="11">
        <f>+'Monthly Rainfall'!A582</f>
        <v>24928</v>
      </c>
      <c r="B583" s="15">
        <f>+'Monthly Rainfall'!B582</f>
        <v>25.4</v>
      </c>
      <c r="C583" s="10">
        <f t="shared" si="23"/>
        <v>47.8</v>
      </c>
      <c r="D583" s="1">
        <f t="shared" si="24"/>
        <v>1968</v>
      </c>
      <c r="F583" s="1"/>
      <c r="G583" s="1"/>
    </row>
    <row r="584" spans="1:7" x14ac:dyDescent="0.2">
      <c r="A584" s="11">
        <f>+'Monthly Rainfall'!A583</f>
        <v>24958</v>
      </c>
      <c r="B584" s="15">
        <f>+'Monthly Rainfall'!B583</f>
        <v>81.5</v>
      </c>
      <c r="C584" s="10">
        <f t="shared" si="23"/>
        <v>129.30000000000001</v>
      </c>
      <c r="D584" s="1">
        <f t="shared" si="24"/>
        <v>1968</v>
      </c>
      <c r="F584" s="1"/>
      <c r="G584" s="1"/>
    </row>
    <row r="585" spans="1:7" x14ac:dyDescent="0.2">
      <c r="A585" s="11">
        <f>+'Monthly Rainfall'!A584</f>
        <v>24989</v>
      </c>
      <c r="B585" s="15">
        <f>+'Monthly Rainfall'!B584</f>
        <v>283</v>
      </c>
      <c r="C585" s="10">
        <f t="shared" si="23"/>
        <v>412.3</v>
      </c>
      <c r="D585" s="1">
        <f t="shared" si="24"/>
        <v>1968</v>
      </c>
      <c r="F585" s="1"/>
      <c r="G585" s="1"/>
    </row>
    <row r="586" spans="1:7" x14ac:dyDescent="0.2">
      <c r="A586" s="11">
        <f>+'Monthly Rainfall'!A585</f>
        <v>25019</v>
      </c>
      <c r="B586" s="15">
        <f>+'Monthly Rainfall'!B585</f>
        <v>625.6</v>
      </c>
      <c r="C586" s="10">
        <f t="shared" si="23"/>
        <v>1037.9000000000001</v>
      </c>
      <c r="D586" s="1">
        <f t="shared" si="24"/>
        <v>1968</v>
      </c>
      <c r="F586" s="1"/>
      <c r="G586" s="1"/>
    </row>
    <row r="587" spans="1:7" x14ac:dyDescent="0.2">
      <c r="A587" s="11">
        <f>+'Monthly Rainfall'!A586</f>
        <v>25050</v>
      </c>
      <c r="B587" s="15">
        <f>+'Monthly Rainfall'!B586</f>
        <v>397.5</v>
      </c>
      <c r="C587" s="10">
        <f t="shared" si="23"/>
        <v>1435.4</v>
      </c>
      <c r="D587" s="1">
        <f t="shared" si="24"/>
        <v>1968</v>
      </c>
      <c r="F587" s="1"/>
      <c r="G587" s="1"/>
    </row>
    <row r="588" spans="1:7" x14ac:dyDescent="0.2">
      <c r="A588" s="11">
        <f>+'Monthly Rainfall'!A587</f>
        <v>25081</v>
      </c>
      <c r="B588" s="15">
        <f>+'Monthly Rainfall'!B587</f>
        <v>683</v>
      </c>
      <c r="C588" s="10">
        <f t="shared" si="23"/>
        <v>2118.4</v>
      </c>
      <c r="D588" s="1">
        <f t="shared" si="24"/>
        <v>1968</v>
      </c>
      <c r="F588" s="1"/>
      <c r="G588" s="1"/>
    </row>
    <row r="589" spans="1:7" x14ac:dyDescent="0.2">
      <c r="A589" s="11">
        <f>+'Monthly Rainfall'!A588</f>
        <v>25111</v>
      </c>
      <c r="B589" s="15">
        <f>+'Monthly Rainfall'!B588</f>
        <v>863.6</v>
      </c>
      <c r="C589" s="10">
        <f t="shared" si="23"/>
        <v>2982</v>
      </c>
      <c r="D589" s="1">
        <f t="shared" si="24"/>
        <v>1968</v>
      </c>
      <c r="F589" s="1"/>
      <c r="G589" s="1"/>
    </row>
    <row r="590" spans="1:7" x14ac:dyDescent="0.2">
      <c r="A590" s="11">
        <f>+'Monthly Rainfall'!A589</f>
        <v>25142</v>
      </c>
      <c r="B590" s="15">
        <f>+'Monthly Rainfall'!B589</f>
        <v>391.4</v>
      </c>
      <c r="C590" s="10">
        <f t="shared" si="23"/>
        <v>3373.4</v>
      </c>
      <c r="D590" s="1">
        <f t="shared" si="24"/>
        <v>1968</v>
      </c>
      <c r="F590" s="1"/>
      <c r="G590" s="1"/>
    </row>
    <row r="591" spans="1:7" x14ac:dyDescent="0.2">
      <c r="A591" s="11">
        <f>+'Monthly Rainfall'!A590</f>
        <v>25172</v>
      </c>
      <c r="B591" s="15">
        <f>+'Monthly Rainfall'!B590</f>
        <v>156.69999999999999</v>
      </c>
      <c r="C591" s="10">
        <f t="shared" si="23"/>
        <v>3530.1</v>
      </c>
      <c r="D591" s="1">
        <f t="shared" si="24"/>
        <v>1968</v>
      </c>
      <c r="F591" s="1"/>
      <c r="G591" s="1"/>
    </row>
    <row r="592" spans="1:7" x14ac:dyDescent="0.2">
      <c r="A592" s="11">
        <f>+'Monthly Rainfall'!A591</f>
        <v>25203</v>
      </c>
      <c r="B592" s="15">
        <f>+'Monthly Rainfall'!B591</f>
        <v>31.7</v>
      </c>
      <c r="C592" s="10">
        <f t="shared" si="23"/>
        <v>3561.7999999999997</v>
      </c>
      <c r="D592" s="1">
        <f t="shared" si="24"/>
        <v>1968</v>
      </c>
      <c r="F592" s="1"/>
      <c r="G592" s="1"/>
    </row>
    <row r="593" spans="1:7" x14ac:dyDescent="0.2">
      <c r="A593" s="11">
        <f>+'Monthly Rainfall'!A592</f>
        <v>25234</v>
      </c>
      <c r="B593" s="15">
        <f>+'Monthly Rainfall'!B592</f>
        <v>1.3</v>
      </c>
      <c r="C593" s="10">
        <f t="shared" si="23"/>
        <v>1.3</v>
      </c>
      <c r="D593" s="1">
        <f t="shared" si="24"/>
        <v>1969</v>
      </c>
      <c r="F593" s="1"/>
      <c r="G593" s="1"/>
    </row>
    <row r="594" spans="1:7" x14ac:dyDescent="0.2">
      <c r="A594" s="11">
        <f>+'Monthly Rainfall'!A593</f>
        <v>25262</v>
      </c>
      <c r="B594" s="15">
        <f>+'Monthly Rainfall'!B593</f>
        <v>19</v>
      </c>
      <c r="C594" s="10">
        <f t="shared" si="23"/>
        <v>20.3</v>
      </c>
      <c r="D594" s="1">
        <f t="shared" si="24"/>
        <v>1969</v>
      </c>
      <c r="F594" s="1"/>
      <c r="G594" s="1"/>
    </row>
    <row r="595" spans="1:7" x14ac:dyDescent="0.2">
      <c r="A595" s="11">
        <f>+'Monthly Rainfall'!A594</f>
        <v>25293</v>
      </c>
      <c r="B595" s="15">
        <f>+'Monthly Rainfall'!B594</f>
        <v>59.2</v>
      </c>
      <c r="C595" s="10">
        <f t="shared" si="23"/>
        <v>79.5</v>
      </c>
      <c r="D595" s="1">
        <f t="shared" si="24"/>
        <v>1969</v>
      </c>
      <c r="F595" s="1"/>
      <c r="G595" s="1"/>
    </row>
    <row r="596" spans="1:7" x14ac:dyDescent="0.2">
      <c r="A596" s="11">
        <f>+'Monthly Rainfall'!A595</f>
        <v>25323</v>
      </c>
      <c r="B596" s="15">
        <f>+'Monthly Rainfall'!B595</f>
        <v>106.7</v>
      </c>
      <c r="C596" s="10">
        <f t="shared" si="23"/>
        <v>186.2</v>
      </c>
      <c r="D596" s="1">
        <f t="shared" si="24"/>
        <v>1969</v>
      </c>
      <c r="F596" s="1"/>
      <c r="G596" s="1"/>
    </row>
    <row r="597" spans="1:7" x14ac:dyDescent="0.2">
      <c r="A597" s="11">
        <f>+'Monthly Rainfall'!A596</f>
        <v>25354</v>
      </c>
      <c r="B597" s="15">
        <f>+'Monthly Rainfall'!B596</f>
        <v>180.1</v>
      </c>
      <c r="C597" s="10">
        <f t="shared" si="23"/>
        <v>366.29999999999995</v>
      </c>
      <c r="D597" s="1">
        <f t="shared" si="24"/>
        <v>1969</v>
      </c>
      <c r="F597" s="1"/>
      <c r="G597" s="1"/>
    </row>
    <row r="598" spans="1:7" x14ac:dyDescent="0.2">
      <c r="A598" s="11">
        <f>+'Monthly Rainfall'!A597</f>
        <v>25384</v>
      </c>
      <c r="B598" s="15">
        <f>+'Monthly Rainfall'!B597</f>
        <v>339.1</v>
      </c>
      <c r="C598" s="10">
        <f t="shared" si="23"/>
        <v>705.4</v>
      </c>
      <c r="D598" s="1">
        <f t="shared" si="24"/>
        <v>1969</v>
      </c>
      <c r="F598" s="1"/>
      <c r="G598" s="1"/>
    </row>
    <row r="599" spans="1:7" x14ac:dyDescent="0.2">
      <c r="A599" s="11">
        <f>+'Monthly Rainfall'!A598</f>
        <v>25415</v>
      </c>
      <c r="B599" s="15">
        <f>+'Monthly Rainfall'!B598</f>
        <v>542.29999999999995</v>
      </c>
      <c r="C599" s="10">
        <f t="shared" si="23"/>
        <v>1247.6999999999998</v>
      </c>
      <c r="D599" s="1">
        <f t="shared" si="24"/>
        <v>1969</v>
      </c>
      <c r="F599" s="1"/>
      <c r="G599" s="1"/>
    </row>
    <row r="600" spans="1:7" x14ac:dyDescent="0.2">
      <c r="A600" s="11">
        <f>+'Monthly Rainfall'!A599</f>
        <v>25446</v>
      </c>
      <c r="B600" s="15">
        <f>+'Monthly Rainfall'!B599</f>
        <v>640.1</v>
      </c>
      <c r="C600" s="10">
        <f t="shared" si="23"/>
        <v>1887.7999999999997</v>
      </c>
      <c r="D600" s="1">
        <f t="shared" si="24"/>
        <v>1969</v>
      </c>
      <c r="F600" s="1"/>
      <c r="G600" s="1"/>
    </row>
    <row r="601" spans="1:7" x14ac:dyDescent="0.2">
      <c r="A601" s="11">
        <f>+'Monthly Rainfall'!A600</f>
        <v>25476</v>
      </c>
      <c r="B601" s="15">
        <f>+'Monthly Rainfall'!B600</f>
        <v>649.70000000000005</v>
      </c>
      <c r="C601" s="10">
        <f t="shared" si="23"/>
        <v>2537.5</v>
      </c>
      <c r="D601" s="1">
        <f t="shared" si="24"/>
        <v>1969</v>
      </c>
      <c r="F601" s="1"/>
      <c r="G601" s="1"/>
    </row>
    <row r="602" spans="1:7" x14ac:dyDescent="0.2">
      <c r="A602" s="11">
        <f>+'Monthly Rainfall'!A601</f>
        <v>25507</v>
      </c>
      <c r="B602" s="15">
        <f>+'Monthly Rainfall'!B601</f>
        <v>396.7</v>
      </c>
      <c r="C602" s="10">
        <f t="shared" si="23"/>
        <v>2934.2</v>
      </c>
      <c r="D602" s="1">
        <f t="shared" si="24"/>
        <v>1969</v>
      </c>
      <c r="F602" s="1"/>
      <c r="G602" s="1"/>
    </row>
    <row r="603" spans="1:7" x14ac:dyDescent="0.2">
      <c r="A603" s="11">
        <f>+'Monthly Rainfall'!A602</f>
        <v>25537</v>
      </c>
      <c r="B603" s="15">
        <f>+'Monthly Rainfall'!B602</f>
        <v>173</v>
      </c>
      <c r="C603" s="10">
        <f t="shared" si="23"/>
        <v>3107.2</v>
      </c>
      <c r="D603" s="1">
        <f t="shared" si="24"/>
        <v>1969</v>
      </c>
      <c r="F603" s="1"/>
      <c r="G603" s="1"/>
    </row>
    <row r="604" spans="1:7" x14ac:dyDescent="0.2">
      <c r="A604" s="11">
        <f>+'Monthly Rainfall'!A603</f>
        <v>25568</v>
      </c>
      <c r="B604" s="15">
        <f>+'Monthly Rainfall'!B603</f>
        <v>48</v>
      </c>
      <c r="C604" s="10">
        <f t="shared" si="23"/>
        <v>3155.2</v>
      </c>
      <c r="D604" s="1">
        <f t="shared" si="24"/>
        <v>1969</v>
      </c>
      <c r="F604" s="1"/>
      <c r="G604" s="1"/>
    </row>
    <row r="605" spans="1:7" x14ac:dyDescent="0.2">
      <c r="A605" s="11">
        <f>+'Monthly Rainfall'!A604</f>
        <v>25599</v>
      </c>
      <c r="B605" s="15">
        <f>+'Monthly Rainfall'!B604</f>
        <v>0</v>
      </c>
      <c r="C605" s="10">
        <f t="shared" si="23"/>
        <v>0</v>
      </c>
      <c r="D605" s="1">
        <f t="shared" si="24"/>
        <v>1970</v>
      </c>
      <c r="F605" s="1"/>
      <c r="G605" s="1"/>
    </row>
    <row r="606" spans="1:7" x14ac:dyDescent="0.2">
      <c r="A606" s="11">
        <f>+'Monthly Rainfall'!A605</f>
        <v>25627</v>
      </c>
      <c r="B606" s="15">
        <f>+'Monthly Rainfall'!B605</f>
        <v>2.5</v>
      </c>
      <c r="C606" s="10">
        <f t="shared" si="23"/>
        <v>2.5</v>
      </c>
      <c r="D606" s="1">
        <f t="shared" si="24"/>
        <v>1970</v>
      </c>
      <c r="F606" s="1"/>
      <c r="G606" s="1"/>
    </row>
    <row r="607" spans="1:7" x14ac:dyDescent="0.2">
      <c r="A607" s="11">
        <f>+'Monthly Rainfall'!A606</f>
        <v>25658</v>
      </c>
      <c r="B607" s="15">
        <f>+'Monthly Rainfall'!B606</f>
        <v>40.4</v>
      </c>
      <c r="C607" s="10">
        <f t="shared" si="23"/>
        <v>42.9</v>
      </c>
      <c r="D607" s="1">
        <f t="shared" si="24"/>
        <v>1970</v>
      </c>
      <c r="F607" s="1"/>
      <c r="G607" s="1"/>
    </row>
    <row r="608" spans="1:7" x14ac:dyDescent="0.2">
      <c r="A608" s="11">
        <f>+'Monthly Rainfall'!A607</f>
        <v>25688</v>
      </c>
      <c r="B608" s="15">
        <f>+'Monthly Rainfall'!B607</f>
        <v>62.2</v>
      </c>
      <c r="C608" s="10">
        <f t="shared" si="23"/>
        <v>105.1</v>
      </c>
      <c r="D608" s="1">
        <f t="shared" si="24"/>
        <v>1970</v>
      </c>
      <c r="F608" s="1"/>
      <c r="G608" s="1"/>
    </row>
    <row r="609" spans="1:7" x14ac:dyDescent="0.2">
      <c r="A609" s="11">
        <f>+'Monthly Rainfall'!A608</f>
        <v>25719</v>
      </c>
      <c r="B609" s="15">
        <f>+'Monthly Rainfall'!B608</f>
        <v>265.2</v>
      </c>
      <c r="C609" s="10">
        <f t="shared" si="23"/>
        <v>370.29999999999995</v>
      </c>
      <c r="D609" s="1">
        <f t="shared" si="24"/>
        <v>1970</v>
      </c>
      <c r="F609" s="1"/>
      <c r="G609" s="1"/>
    </row>
    <row r="610" spans="1:7" x14ac:dyDescent="0.2">
      <c r="A610" s="11">
        <f>+'Monthly Rainfall'!A609</f>
        <v>25749</v>
      </c>
      <c r="B610" s="15">
        <f>+'Monthly Rainfall'!B609</f>
        <v>301.8</v>
      </c>
      <c r="C610" s="10">
        <f t="shared" si="23"/>
        <v>672.09999999999991</v>
      </c>
      <c r="D610" s="1">
        <f t="shared" si="24"/>
        <v>1970</v>
      </c>
      <c r="F610" s="1"/>
      <c r="G610" s="1"/>
    </row>
    <row r="611" spans="1:7" x14ac:dyDescent="0.2">
      <c r="A611" s="11">
        <f>+'Monthly Rainfall'!A610</f>
        <v>25780</v>
      </c>
      <c r="B611" s="15">
        <f>+'Monthly Rainfall'!B610</f>
        <v>782.3</v>
      </c>
      <c r="C611" s="10">
        <f t="shared" si="23"/>
        <v>1454.3999999999999</v>
      </c>
      <c r="D611" s="1">
        <f t="shared" si="24"/>
        <v>1970</v>
      </c>
      <c r="F611" s="1"/>
      <c r="G611" s="1"/>
    </row>
    <row r="612" spans="1:7" x14ac:dyDescent="0.2">
      <c r="A612" s="11">
        <f>+'Monthly Rainfall'!A611</f>
        <v>25811</v>
      </c>
      <c r="B612" s="15">
        <f>+'Monthly Rainfall'!B611</f>
        <v>600.5</v>
      </c>
      <c r="C612" s="10">
        <f t="shared" si="23"/>
        <v>2054.8999999999996</v>
      </c>
      <c r="D612" s="1">
        <f t="shared" si="24"/>
        <v>1970</v>
      </c>
      <c r="F612" s="1"/>
      <c r="G612" s="1"/>
    </row>
    <row r="613" spans="1:7" x14ac:dyDescent="0.2">
      <c r="A613" s="11">
        <f>+'Monthly Rainfall'!A612</f>
        <v>25841</v>
      </c>
      <c r="B613" s="15">
        <f>+'Monthly Rainfall'!B612</f>
        <v>500.1</v>
      </c>
      <c r="C613" s="10">
        <f t="shared" si="23"/>
        <v>2554.9999999999995</v>
      </c>
      <c r="D613" s="1">
        <f t="shared" si="24"/>
        <v>1970</v>
      </c>
      <c r="F613" s="1"/>
      <c r="G613" s="1"/>
    </row>
    <row r="614" spans="1:7" x14ac:dyDescent="0.2">
      <c r="A614" s="11">
        <f>+'Monthly Rainfall'!A613</f>
        <v>25872</v>
      </c>
      <c r="B614" s="15">
        <f>+'Monthly Rainfall'!B613</f>
        <v>269.7</v>
      </c>
      <c r="C614" s="10">
        <f t="shared" si="23"/>
        <v>2824.6999999999994</v>
      </c>
      <c r="D614" s="1">
        <f t="shared" si="24"/>
        <v>1970</v>
      </c>
      <c r="F614" s="1"/>
      <c r="G614" s="1"/>
    </row>
    <row r="615" spans="1:7" x14ac:dyDescent="0.2">
      <c r="A615" s="11">
        <f>+'Monthly Rainfall'!A614</f>
        <v>25902</v>
      </c>
      <c r="B615" s="15">
        <f>+'Monthly Rainfall'!B614</f>
        <v>199.1</v>
      </c>
      <c r="C615" s="10">
        <f t="shared" ref="C615:C678" si="25">+IF(MONTH(A615)=1,+B615,B615+C614)</f>
        <v>3023.7999999999993</v>
      </c>
      <c r="D615" s="1">
        <f t="shared" ref="D615:D678" si="26">+YEAR(A615)</f>
        <v>1970</v>
      </c>
      <c r="F615" s="1"/>
      <c r="G615" s="1"/>
    </row>
    <row r="616" spans="1:7" x14ac:dyDescent="0.2">
      <c r="A616" s="11">
        <f>+'Monthly Rainfall'!A615</f>
        <v>25933</v>
      </c>
      <c r="B616" s="15">
        <f>+'Monthly Rainfall'!B615</f>
        <v>38.4</v>
      </c>
      <c r="C616" s="10">
        <f t="shared" si="25"/>
        <v>3062.1999999999994</v>
      </c>
      <c r="D616" s="1">
        <f t="shared" si="26"/>
        <v>1970</v>
      </c>
      <c r="F616" s="1"/>
      <c r="G616" s="1"/>
    </row>
    <row r="617" spans="1:7" x14ac:dyDescent="0.2">
      <c r="A617" s="11">
        <f>+'Monthly Rainfall'!A616</f>
        <v>25964</v>
      </c>
      <c r="B617" s="15">
        <f>+'Monthly Rainfall'!B616</f>
        <v>0</v>
      </c>
      <c r="C617" s="10">
        <f t="shared" si="25"/>
        <v>0</v>
      </c>
      <c r="D617" s="1">
        <f t="shared" si="26"/>
        <v>1971</v>
      </c>
      <c r="F617" s="1"/>
      <c r="G617" s="1"/>
    </row>
    <row r="618" spans="1:7" x14ac:dyDescent="0.2">
      <c r="A618" s="11">
        <f>+'Monthly Rainfall'!A617</f>
        <v>25992</v>
      </c>
      <c r="B618" s="15">
        <f>+'Monthly Rainfall'!B617</f>
        <v>11.4</v>
      </c>
      <c r="C618" s="10">
        <f t="shared" si="25"/>
        <v>11.4</v>
      </c>
      <c r="D618" s="1">
        <f t="shared" si="26"/>
        <v>1971</v>
      </c>
      <c r="F618" s="1"/>
      <c r="G618" s="1"/>
    </row>
    <row r="619" spans="1:7" x14ac:dyDescent="0.2">
      <c r="A619" s="11">
        <f>+'Monthly Rainfall'!A618</f>
        <v>26023</v>
      </c>
      <c r="B619" s="15">
        <f>+'Monthly Rainfall'!B618</f>
        <v>3.6</v>
      </c>
      <c r="C619" s="10">
        <f t="shared" si="25"/>
        <v>15</v>
      </c>
      <c r="D619" s="1">
        <f t="shared" si="26"/>
        <v>1971</v>
      </c>
      <c r="F619" s="1"/>
      <c r="G619" s="1"/>
    </row>
    <row r="620" spans="1:7" x14ac:dyDescent="0.2">
      <c r="A620" s="11">
        <f>+'Monthly Rainfall'!A619</f>
        <v>26053</v>
      </c>
      <c r="B620" s="15">
        <f>+'Monthly Rainfall'!B619</f>
        <v>226.3</v>
      </c>
      <c r="C620" s="10">
        <f t="shared" si="25"/>
        <v>241.3</v>
      </c>
      <c r="D620" s="1">
        <f t="shared" si="26"/>
        <v>1971</v>
      </c>
      <c r="F620" s="1"/>
      <c r="G620" s="1"/>
    </row>
    <row r="621" spans="1:7" x14ac:dyDescent="0.2">
      <c r="A621" s="11">
        <f>+'Monthly Rainfall'!A620</f>
        <v>26084</v>
      </c>
      <c r="B621" s="15">
        <f>+'Monthly Rainfall'!B620</f>
        <v>170.9</v>
      </c>
      <c r="C621" s="10">
        <f t="shared" si="25"/>
        <v>412.20000000000005</v>
      </c>
      <c r="D621" s="1">
        <f t="shared" si="26"/>
        <v>1971</v>
      </c>
      <c r="F621" s="1"/>
      <c r="G621" s="1"/>
    </row>
    <row r="622" spans="1:7" x14ac:dyDescent="0.2">
      <c r="A622" s="11">
        <f>+'Monthly Rainfall'!A621</f>
        <v>26114</v>
      </c>
      <c r="B622" s="15">
        <f>+'Monthly Rainfall'!B621</f>
        <v>306.3</v>
      </c>
      <c r="C622" s="10">
        <f t="shared" si="25"/>
        <v>718.5</v>
      </c>
      <c r="D622" s="1">
        <f t="shared" si="26"/>
        <v>1971</v>
      </c>
      <c r="F622" s="1"/>
      <c r="G622" s="1"/>
    </row>
    <row r="623" spans="1:7" x14ac:dyDescent="0.2">
      <c r="A623" s="11">
        <f>+'Monthly Rainfall'!A622</f>
        <v>26145</v>
      </c>
      <c r="B623" s="15">
        <f>+'Monthly Rainfall'!B622</f>
        <v>229.9</v>
      </c>
      <c r="C623" s="10">
        <f t="shared" si="25"/>
        <v>948.4</v>
      </c>
      <c r="D623" s="1">
        <f t="shared" si="26"/>
        <v>1971</v>
      </c>
      <c r="F623" s="1"/>
      <c r="G623" s="1"/>
    </row>
    <row r="624" spans="1:7" x14ac:dyDescent="0.2">
      <c r="A624" s="11">
        <f>+'Monthly Rainfall'!A623</f>
        <v>26176</v>
      </c>
      <c r="B624" s="15">
        <f>+'Monthly Rainfall'!B623</f>
        <v>831.6</v>
      </c>
      <c r="C624" s="10">
        <f t="shared" si="25"/>
        <v>1780</v>
      </c>
      <c r="D624" s="1">
        <f t="shared" si="26"/>
        <v>1971</v>
      </c>
      <c r="F624" s="1"/>
      <c r="G624" s="1"/>
    </row>
    <row r="625" spans="1:7" x14ac:dyDescent="0.2">
      <c r="A625" s="11">
        <f>+'Monthly Rainfall'!A624</f>
        <v>26206</v>
      </c>
      <c r="B625" s="15">
        <f>+'Monthly Rainfall'!B624</f>
        <v>568.70000000000005</v>
      </c>
      <c r="C625" s="10">
        <f t="shared" si="25"/>
        <v>2348.6999999999998</v>
      </c>
      <c r="D625" s="1">
        <f t="shared" si="26"/>
        <v>1971</v>
      </c>
      <c r="F625" s="1"/>
      <c r="G625" s="1"/>
    </row>
    <row r="626" spans="1:7" x14ac:dyDescent="0.2">
      <c r="A626" s="11">
        <f>+'Monthly Rainfall'!A625</f>
        <v>26237</v>
      </c>
      <c r="B626" s="15">
        <f>+'Monthly Rainfall'!B625</f>
        <v>338.6</v>
      </c>
      <c r="C626" s="10">
        <f t="shared" si="25"/>
        <v>2687.2999999999997</v>
      </c>
      <c r="D626" s="1">
        <f t="shared" si="26"/>
        <v>1971</v>
      </c>
      <c r="F626" s="1"/>
      <c r="G626" s="1"/>
    </row>
    <row r="627" spans="1:7" x14ac:dyDescent="0.2">
      <c r="A627" s="11">
        <f>+'Monthly Rainfall'!A626</f>
        <v>26267</v>
      </c>
      <c r="B627" s="15">
        <f>+'Monthly Rainfall'!B626</f>
        <v>222</v>
      </c>
      <c r="C627" s="10">
        <f t="shared" si="25"/>
        <v>2909.2999999999997</v>
      </c>
      <c r="D627" s="1">
        <f t="shared" si="26"/>
        <v>1971</v>
      </c>
      <c r="F627" s="1"/>
      <c r="G627" s="1"/>
    </row>
    <row r="628" spans="1:7" x14ac:dyDescent="0.2">
      <c r="A628" s="11">
        <f>+'Monthly Rainfall'!A627</f>
        <v>26298</v>
      </c>
      <c r="B628" s="15">
        <f>+'Monthly Rainfall'!B627</f>
        <v>61</v>
      </c>
      <c r="C628" s="10">
        <f t="shared" si="25"/>
        <v>2970.2999999999997</v>
      </c>
      <c r="D628" s="1">
        <f t="shared" si="26"/>
        <v>1971</v>
      </c>
      <c r="F628" s="1"/>
      <c r="G628" s="1"/>
    </row>
    <row r="629" spans="1:7" x14ac:dyDescent="0.2">
      <c r="A629" s="11">
        <f>+'Monthly Rainfall'!A628</f>
        <v>26329</v>
      </c>
      <c r="B629" s="15">
        <f>+'Monthly Rainfall'!B628</f>
        <v>0</v>
      </c>
      <c r="C629" s="10">
        <f t="shared" si="25"/>
        <v>0</v>
      </c>
      <c r="D629" s="1">
        <f t="shared" si="26"/>
        <v>1972</v>
      </c>
      <c r="F629" s="1"/>
      <c r="G629" s="1"/>
    </row>
    <row r="630" spans="1:7" x14ac:dyDescent="0.2">
      <c r="A630" s="11">
        <f>+'Monthly Rainfall'!A629</f>
        <v>26358</v>
      </c>
      <c r="B630" s="15">
        <f>+'Monthly Rainfall'!B629</f>
        <v>0</v>
      </c>
      <c r="C630" s="10">
        <f t="shared" si="25"/>
        <v>0</v>
      </c>
      <c r="D630" s="1">
        <f t="shared" si="26"/>
        <v>1972</v>
      </c>
      <c r="F630" s="1"/>
      <c r="G630" s="1"/>
    </row>
    <row r="631" spans="1:7" x14ac:dyDescent="0.2">
      <c r="A631" s="11">
        <f>+'Monthly Rainfall'!A630</f>
        <v>26389</v>
      </c>
      <c r="B631" s="15">
        <f>+'Monthly Rainfall'!B630</f>
        <v>46.2</v>
      </c>
      <c r="C631" s="10">
        <f t="shared" si="25"/>
        <v>46.2</v>
      </c>
      <c r="D631" s="1">
        <f t="shared" si="26"/>
        <v>1972</v>
      </c>
      <c r="F631" s="1"/>
      <c r="G631" s="1"/>
    </row>
    <row r="632" spans="1:7" x14ac:dyDescent="0.2">
      <c r="A632" s="11">
        <f>+'Monthly Rainfall'!A631</f>
        <v>26419</v>
      </c>
      <c r="B632" s="15">
        <f>+'Monthly Rainfall'!B631</f>
        <v>97.3</v>
      </c>
      <c r="C632" s="10">
        <f t="shared" si="25"/>
        <v>143.5</v>
      </c>
      <c r="D632" s="1">
        <f t="shared" si="26"/>
        <v>1972</v>
      </c>
      <c r="F632" s="1"/>
      <c r="G632" s="1"/>
    </row>
    <row r="633" spans="1:7" x14ac:dyDescent="0.2">
      <c r="A633" s="11">
        <f>+'Monthly Rainfall'!A632</f>
        <v>26450</v>
      </c>
      <c r="B633" s="15">
        <f>+'Monthly Rainfall'!B632</f>
        <v>223.3</v>
      </c>
      <c r="C633" s="10">
        <f t="shared" si="25"/>
        <v>366.8</v>
      </c>
      <c r="D633" s="1">
        <f t="shared" si="26"/>
        <v>1972</v>
      </c>
      <c r="F633" s="1"/>
      <c r="G633" s="1"/>
    </row>
    <row r="634" spans="1:7" x14ac:dyDescent="0.2">
      <c r="A634" s="11">
        <f>+'Monthly Rainfall'!A633</f>
        <v>26480</v>
      </c>
      <c r="B634" s="15">
        <f>+'Monthly Rainfall'!B633</f>
        <v>596.6</v>
      </c>
      <c r="C634" s="10">
        <f t="shared" si="25"/>
        <v>963.40000000000009</v>
      </c>
      <c r="D634" s="1">
        <f t="shared" si="26"/>
        <v>1972</v>
      </c>
      <c r="F634" s="1"/>
      <c r="G634" s="1"/>
    </row>
    <row r="635" spans="1:7" x14ac:dyDescent="0.2">
      <c r="A635" s="11">
        <f>+'Monthly Rainfall'!A634</f>
        <v>26511</v>
      </c>
      <c r="B635" s="15">
        <f>+'Monthly Rainfall'!B634</f>
        <v>544.6</v>
      </c>
      <c r="C635" s="10">
        <f t="shared" si="25"/>
        <v>1508</v>
      </c>
      <c r="D635" s="1">
        <f t="shared" si="26"/>
        <v>1972</v>
      </c>
      <c r="F635" s="1"/>
      <c r="G635" s="1"/>
    </row>
    <row r="636" spans="1:7" x14ac:dyDescent="0.2">
      <c r="A636" s="11">
        <f>+'Monthly Rainfall'!A635</f>
        <v>26542</v>
      </c>
      <c r="B636" s="15">
        <f>+'Monthly Rainfall'!B635</f>
        <v>744.7</v>
      </c>
      <c r="C636" s="10">
        <f t="shared" si="25"/>
        <v>2252.6999999999998</v>
      </c>
      <c r="D636" s="1">
        <f t="shared" si="26"/>
        <v>1972</v>
      </c>
      <c r="F636" s="1"/>
      <c r="G636" s="1"/>
    </row>
    <row r="637" spans="1:7" x14ac:dyDescent="0.2">
      <c r="A637" s="11">
        <f>+'Monthly Rainfall'!A636</f>
        <v>26572</v>
      </c>
      <c r="B637" s="15">
        <f>+'Monthly Rainfall'!B636</f>
        <v>360.7</v>
      </c>
      <c r="C637" s="10">
        <f t="shared" si="25"/>
        <v>2613.3999999999996</v>
      </c>
      <c r="D637" s="1">
        <f t="shared" si="26"/>
        <v>1972</v>
      </c>
      <c r="F637" s="1"/>
      <c r="G637" s="1"/>
    </row>
    <row r="638" spans="1:7" x14ac:dyDescent="0.2">
      <c r="A638" s="11">
        <f>+'Monthly Rainfall'!A637</f>
        <v>26603</v>
      </c>
      <c r="B638" s="15">
        <f>+'Monthly Rainfall'!B637</f>
        <v>478.8</v>
      </c>
      <c r="C638" s="10">
        <f t="shared" si="25"/>
        <v>3092.2</v>
      </c>
      <c r="D638" s="1">
        <f t="shared" si="26"/>
        <v>1972</v>
      </c>
      <c r="F638" s="1"/>
      <c r="G638" s="1"/>
    </row>
    <row r="639" spans="1:7" x14ac:dyDescent="0.2">
      <c r="A639" s="11">
        <f>+'Monthly Rainfall'!A638</f>
        <v>26633</v>
      </c>
      <c r="B639" s="15">
        <f>+'Monthly Rainfall'!B638</f>
        <v>4.0999999999999996</v>
      </c>
      <c r="C639" s="10">
        <f t="shared" si="25"/>
        <v>3096.2999999999997</v>
      </c>
      <c r="D639" s="1">
        <f t="shared" si="26"/>
        <v>1972</v>
      </c>
      <c r="F639" s="1"/>
      <c r="G639" s="1"/>
    </row>
    <row r="640" spans="1:7" x14ac:dyDescent="0.2">
      <c r="A640" s="11">
        <f>+'Monthly Rainfall'!A639</f>
        <v>26664</v>
      </c>
      <c r="B640" s="15">
        <f>+'Monthly Rainfall'!B639</f>
        <v>0</v>
      </c>
      <c r="C640" s="10">
        <f t="shared" si="25"/>
        <v>3096.2999999999997</v>
      </c>
      <c r="D640" s="1">
        <f t="shared" si="26"/>
        <v>1972</v>
      </c>
      <c r="F640" s="1"/>
      <c r="G640" s="1"/>
    </row>
    <row r="641" spans="1:7" x14ac:dyDescent="0.2">
      <c r="A641" s="11">
        <f>+'Monthly Rainfall'!A640</f>
        <v>26695</v>
      </c>
      <c r="B641" s="15">
        <f>+'Monthly Rainfall'!B640</f>
        <v>0</v>
      </c>
      <c r="C641" s="10">
        <f t="shared" si="25"/>
        <v>0</v>
      </c>
      <c r="D641" s="1">
        <f t="shared" si="26"/>
        <v>1973</v>
      </c>
      <c r="F641" s="1"/>
      <c r="G641" s="1"/>
    </row>
    <row r="642" spans="1:7" x14ac:dyDescent="0.2">
      <c r="A642" s="11">
        <f>+'Monthly Rainfall'!A641</f>
        <v>26723</v>
      </c>
      <c r="B642" s="15">
        <f>+'Monthly Rainfall'!B641</f>
        <v>0</v>
      </c>
      <c r="C642" s="10">
        <f t="shared" si="25"/>
        <v>0</v>
      </c>
      <c r="D642" s="1">
        <f t="shared" si="26"/>
        <v>1973</v>
      </c>
      <c r="F642" s="1"/>
      <c r="G642" s="1"/>
    </row>
    <row r="643" spans="1:7" x14ac:dyDescent="0.2">
      <c r="A643" s="11">
        <f>+'Monthly Rainfall'!A642</f>
        <v>26754</v>
      </c>
      <c r="B643" s="15">
        <f>+'Monthly Rainfall'!B642</f>
        <v>6.3</v>
      </c>
      <c r="C643" s="10">
        <f t="shared" si="25"/>
        <v>6.3</v>
      </c>
      <c r="D643" s="1">
        <f t="shared" si="26"/>
        <v>1973</v>
      </c>
      <c r="F643" s="1"/>
      <c r="G643" s="1"/>
    </row>
    <row r="644" spans="1:7" x14ac:dyDescent="0.2">
      <c r="A644" s="11">
        <f>+'Monthly Rainfall'!A643</f>
        <v>26784</v>
      </c>
      <c r="B644" s="15">
        <f>+'Monthly Rainfall'!B643</f>
        <v>52.6</v>
      </c>
      <c r="C644" s="10">
        <f t="shared" si="25"/>
        <v>58.9</v>
      </c>
      <c r="D644" s="1">
        <f t="shared" si="26"/>
        <v>1973</v>
      </c>
      <c r="F644" s="1"/>
      <c r="G644" s="1"/>
    </row>
    <row r="645" spans="1:7" x14ac:dyDescent="0.2">
      <c r="A645" s="11">
        <f>+'Monthly Rainfall'!A644</f>
        <v>26815</v>
      </c>
      <c r="B645" s="15">
        <f>+'Monthly Rainfall'!B644</f>
        <v>288.8</v>
      </c>
      <c r="C645" s="10">
        <f t="shared" si="25"/>
        <v>347.7</v>
      </c>
      <c r="D645" s="1">
        <f t="shared" si="26"/>
        <v>1973</v>
      </c>
      <c r="F645" s="1"/>
      <c r="G645" s="1"/>
    </row>
    <row r="646" spans="1:7" x14ac:dyDescent="0.2">
      <c r="A646" s="11">
        <f>+'Monthly Rainfall'!A645</f>
        <v>26845</v>
      </c>
      <c r="B646" s="15">
        <f>+'Monthly Rainfall'!B645</f>
        <v>342.9</v>
      </c>
      <c r="C646" s="10">
        <f t="shared" si="25"/>
        <v>690.59999999999991</v>
      </c>
      <c r="D646" s="1">
        <f t="shared" si="26"/>
        <v>1973</v>
      </c>
      <c r="F646" s="1"/>
      <c r="G646" s="1"/>
    </row>
    <row r="647" spans="1:7" x14ac:dyDescent="0.2">
      <c r="A647" s="11">
        <f>+'Monthly Rainfall'!A646</f>
        <v>26876</v>
      </c>
      <c r="B647" s="15">
        <f>+'Monthly Rainfall'!B646</f>
        <v>370.1</v>
      </c>
      <c r="C647" s="10">
        <f t="shared" si="25"/>
        <v>1060.6999999999998</v>
      </c>
      <c r="D647" s="1">
        <f t="shared" si="26"/>
        <v>1973</v>
      </c>
      <c r="F647" s="1"/>
      <c r="G647" s="1"/>
    </row>
    <row r="648" spans="1:7" x14ac:dyDescent="0.2">
      <c r="A648" s="11">
        <f>+'Monthly Rainfall'!A647</f>
        <v>26907</v>
      </c>
      <c r="B648" s="15">
        <f>+'Monthly Rainfall'!B647</f>
        <v>635.29999999999995</v>
      </c>
      <c r="C648" s="10">
        <f t="shared" si="25"/>
        <v>1695.9999999999998</v>
      </c>
      <c r="D648" s="1">
        <f t="shared" si="26"/>
        <v>1973</v>
      </c>
      <c r="F648" s="1"/>
      <c r="G648" s="1"/>
    </row>
    <row r="649" spans="1:7" x14ac:dyDescent="0.2">
      <c r="A649" s="11">
        <f>+'Monthly Rainfall'!A648</f>
        <v>26937</v>
      </c>
      <c r="B649" s="15">
        <f>+'Monthly Rainfall'!B648</f>
        <v>436.9</v>
      </c>
      <c r="C649" s="10">
        <f t="shared" si="25"/>
        <v>2132.8999999999996</v>
      </c>
      <c r="D649" s="1">
        <f t="shared" si="26"/>
        <v>1973</v>
      </c>
      <c r="F649" s="1"/>
      <c r="G649" s="1"/>
    </row>
    <row r="650" spans="1:7" x14ac:dyDescent="0.2">
      <c r="A650" s="11">
        <f>+'Monthly Rainfall'!A649</f>
        <v>26968</v>
      </c>
      <c r="B650" s="15">
        <f>+'Monthly Rainfall'!B649</f>
        <v>517.70000000000005</v>
      </c>
      <c r="C650" s="10">
        <f t="shared" si="25"/>
        <v>2650.5999999999995</v>
      </c>
      <c r="D650" s="1">
        <f t="shared" si="26"/>
        <v>1973</v>
      </c>
      <c r="F650" s="1"/>
      <c r="G650" s="1"/>
    </row>
    <row r="651" spans="1:7" x14ac:dyDescent="0.2">
      <c r="A651" s="11">
        <f>+'Monthly Rainfall'!A650</f>
        <v>26998</v>
      </c>
      <c r="B651" s="15">
        <f>+'Monthly Rainfall'!B650</f>
        <v>193.5</v>
      </c>
      <c r="C651" s="10">
        <f t="shared" si="25"/>
        <v>2844.0999999999995</v>
      </c>
      <c r="D651" s="1">
        <f t="shared" si="26"/>
        <v>1973</v>
      </c>
      <c r="F651" s="1"/>
      <c r="G651" s="1"/>
    </row>
    <row r="652" spans="1:7" x14ac:dyDescent="0.2">
      <c r="A652" s="11">
        <f>+'Monthly Rainfall'!A651</f>
        <v>27029</v>
      </c>
      <c r="B652" s="15">
        <f>+'Monthly Rainfall'!B651</f>
        <v>3.6</v>
      </c>
      <c r="C652" s="10">
        <f t="shared" si="25"/>
        <v>2847.6999999999994</v>
      </c>
      <c r="D652" s="1">
        <f t="shared" si="26"/>
        <v>1973</v>
      </c>
      <c r="F652" s="1"/>
      <c r="G652" s="1"/>
    </row>
    <row r="653" spans="1:7" x14ac:dyDescent="0.2">
      <c r="A653" s="11">
        <f>+'Monthly Rainfall'!A652</f>
        <v>27060</v>
      </c>
      <c r="B653" s="15">
        <f>+'Monthly Rainfall'!B652</f>
        <v>0</v>
      </c>
      <c r="C653" s="10">
        <f t="shared" si="25"/>
        <v>0</v>
      </c>
      <c r="D653" s="1">
        <f t="shared" si="26"/>
        <v>1974</v>
      </c>
      <c r="F653" s="1"/>
      <c r="G653" s="1"/>
    </row>
    <row r="654" spans="1:7" x14ac:dyDescent="0.2">
      <c r="A654" s="11">
        <f>+'Monthly Rainfall'!A653</f>
        <v>27088</v>
      </c>
      <c r="B654" s="15">
        <f>+'Monthly Rainfall'!B653</f>
        <v>0</v>
      </c>
      <c r="C654" s="10">
        <f t="shared" si="25"/>
        <v>0</v>
      </c>
      <c r="D654" s="1">
        <f t="shared" si="26"/>
        <v>1974</v>
      </c>
      <c r="F654" s="1"/>
      <c r="G654" s="1"/>
    </row>
    <row r="655" spans="1:7" x14ac:dyDescent="0.2">
      <c r="A655" s="11">
        <f>+'Monthly Rainfall'!A654</f>
        <v>27119</v>
      </c>
      <c r="B655" s="15">
        <f>+'Monthly Rainfall'!B654</f>
        <v>27.9</v>
      </c>
      <c r="C655" s="10">
        <f t="shared" si="25"/>
        <v>27.9</v>
      </c>
      <c r="D655" s="1">
        <f t="shared" si="26"/>
        <v>1974</v>
      </c>
      <c r="F655" s="1"/>
      <c r="G655" s="1"/>
    </row>
    <row r="656" spans="1:7" x14ac:dyDescent="0.2">
      <c r="A656" s="11">
        <f>+'Monthly Rainfall'!A655</f>
        <v>27149</v>
      </c>
      <c r="B656" s="15">
        <f>+'Monthly Rainfall'!B655</f>
        <v>81</v>
      </c>
      <c r="C656" s="10">
        <f t="shared" si="25"/>
        <v>108.9</v>
      </c>
      <c r="D656" s="1">
        <f t="shared" si="26"/>
        <v>1974</v>
      </c>
      <c r="F656" s="1"/>
      <c r="G656" s="1"/>
    </row>
    <row r="657" spans="1:7" x14ac:dyDescent="0.2">
      <c r="A657" s="11">
        <f>+'Monthly Rainfall'!A656</f>
        <v>27180</v>
      </c>
      <c r="B657" s="15">
        <f>+'Monthly Rainfall'!B656</f>
        <v>125.2</v>
      </c>
      <c r="C657" s="10">
        <f t="shared" si="25"/>
        <v>234.10000000000002</v>
      </c>
      <c r="D657" s="1">
        <f t="shared" si="26"/>
        <v>1974</v>
      </c>
      <c r="F657" s="1"/>
      <c r="G657" s="1"/>
    </row>
    <row r="658" spans="1:7" x14ac:dyDescent="0.2">
      <c r="A658" s="11">
        <f>+'Monthly Rainfall'!A657</f>
        <v>27210</v>
      </c>
      <c r="B658" s="15">
        <f>+'Monthly Rainfall'!B657</f>
        <v>336.8</v>
      </c>
      <c r="C658" s="10">
        <f t="shared" si="25"/>
        <v>570.90000000000009</v>
      </c>
      <c r="D658" s="1">
        <f t="shared" si="26"/>
        <v>1974</v>
      </c>
      <c r="F658" s="1"/>
      <c r="G658" s="1"/>
    </row>
    <row r="659" spans="1:7" x14ac:dyDescent="0.2">
      <c r="A659" s="11">
        <f>+'Monthly Rainfall'!A658</f>
        <v>27241</v>
      </c>
      <c r="B659" s="15">
        <f>+'Monthly Rainfall'!B658</f>
        <v>510.8</v>
      </c>
      <c r="C659" s="10">
        <f t="shared" si="25"/>
        <v>1081.7</v>
      </c>
      <c r="D659" s="1">
        <f t="shared" si="26"/>
        <v>1974</v>
      </c>
      <c r="F659" s="1"/>
      <c r="G659" s="1"/>
    </row>
    <row r="660" spans="1:7" x14ac:dyDescent="0.2">
      <c r="A660" s="11">
        <f>+'Monthly Rainfall'!A659</f>
        <v>27272</v>
      </c>
      <c r="B660" s="15">
        <f>+'Monthly Rainfall'!B659</f>
        <v>426</v>
      </c>
      <c r="C660" s="10">
        <f t="shared" si="25"/>
        <v>1507.7</v>
      </c>
      <c r="D660" s="1">
        <f t="shared" si="26"/>
        <v>1974</v>
      </c>
      <c r="F660" s="1"/>
      <c r="G660" s="1"/>
    </row>
    <row r="661" spans="1:7" x14ac:dyDescent="0.2">
      <c r="A661" s="11">
        <f>+'Monthly Rainfall'!A660</f>
        <v>27302</v>
      </c>
      <c r="B661" s="15">
        <f>+'Monthly Rainfall'!B660</f>
        <v>454.9</v>
      </c>
      <c r="C661" s="10">
        <f t="shared" si="25"/>
        <v>1962.6</v>
      </c>
      <c r="D661" s="1">
        <f t="shared" si="26"/>
        <v>1974</v>
      </c>
      <c r="F661" s="1"/>
      <c r="G661" s="1"/>
    </row>
    <row r="662" spans="1:7" x14ac:dyDescent="0.2">
      <c r="A662" s="11">
        <f>+'Monthly Rainfall'!A661</f>
        <v>27333</v>
      </c>
      <c r="B662" s="15">
        <f>+'Monthly Rainfall'!B661</f>
        <v>474.7</v>
      </c>
      <c r="C662" s="10">
        <f t="shared" si="25"/>
        <v>2437.2999999999997</v>
      </c>
      <c r="D662" s="1">
        <f t="shared" si="26"/>
        <v>1974</v>
      </c>
      <c r="F662" s="1"/>
      <c r="G662" s="1"/>
    </row>
    <row r="663" spans="1:7" x14ac:dyDescent="0.2">
      <c r="A663" s="11">
        <f>+'Monthly Rainfall'!A662</f>
        <v>27363</v>
      </c>
      <c r="B663" s="15">
        <f>+'Monthly Rainfall'!B662</f>
        <v>162.80000000000001</v>
      </c>
      <c r="C663" s="10">
        <f t="shared" si="25"/>
        <v>2600.1</v>
      </c>
      <c r="D663" s="1">
        <f t="shared" si="26"/>
        <v>1974</v>
      </c>
      <c r="F663" s="1"/>
      <c r="G663" s="1"/>
    </row>
    <row r="664" spans="1:7" x14ac:dyDescent="0.2">
      <c r="A664" s="11">
        <f>+'Monthly Rainfall'!A663</f>
        <v>27394</v>
      </c>
      <c r="B664" s="15">
        <f>+'Monthly Rainfall'!B663</f>
        <v>0</v>
      </c>
      <c r="C664" s="10">
        <f t="shared" si="25"/>
        <v>2600.1</v>
      </c>
      <c r="D664" s="1">
        <f t="shared" si="26"/>
        <v>1974</v>
      </c>
      <c r="F664" s="1"/>
      <c r="G664" s="1"/>
    </row>
    <row r="665" spans="1:7" x14ac:dyDescent="0.2">
      <c r="A665" s="11">
        <f>+'Monthly Rainfall'!A664</f>
        <v>27425</v>
      </c>
      <c r="B665" s="15">
        <f>+'Monthly Rainfall'!B664</f>
        <v>0</v>
      </c>
      <c r="C665" s="10">
        <f t="shared" si="25"/>
        <v>0</v>
      </c>
      <c r="D665" s="1">
        <f t="shared" si="26"/>
        <v>1975</v>
      </c>
      <c r="F665" s="1"/>
      <c r="G665" s="1"/>
    </row>
    <row r="666" spans="1:7" x14ac:dyDescent="0.2">
      <c r="A666" s="11">
        <f>+'Monthly Rainfall'!A665</f>
        <v>27453</v>
      </c>
      <c r="B666" s="15">
        <f>+'Monthly Rainfall'!B665</f>
        <v>0</v>
      </c>
      <c r="C666" s="10">
        <f t="shared" si="25"/>
        <v>0</v>
      </c>
      <c r="D666" s="1">
        <f t="shared" si="26"/>
        <v>1975</v>
      </c>
      <c r="F666" s="1"/>
      <c r="G666" s="1"/>
    </row>
    <row r="667" spans="1:7" x14ac:dyDescent="0.2">
      <c r="A667" s="11">
        <f>+'Monthly Rainfall'!A666</f>
        <v>27484</v>
      </c>
      <c r="B667" s="15">
        <f>+'Monthly Rainfall'!B666</f>
        <v>0</v>
      </c>
      <c r="C667" s="10">
        <f t="shared" si="25"/>
        <v>0</v>
      </c>
      <c r="D667" s="1">
        <f t="shared" si="26"/>
        <v>1975</v>
      </c>
      <c r="F667" s="1"/>
      <c r="G667" s="1"/>
    </row>
    <row r="668" spans="1:7" x14ac:dyDescent="0.2">
      <c r="A668" s="11">
        <f>+'Monthly Rainfall'!A667</f>
        <v>27514</v>
      </c>
      <c r="B668" s="15">
        <f>+'Monthly Rainfall'!B667</f>
        <v>116.8</v>
      </c>
      <c r="C668" s="10">
        <f t="shared" si="25"/>
        <v>116.8</v>
      </c>
      <c r="D668" s="1">
        <f t="shared" si="26"/>
        <v>1975</v>
      </c>
      <c r="F668" s="1"/>
      <c r="G668" s="1"/>
    </row>
    <row r="669" spans="1:7" x14ac:dyDescent="0.2">
      <c r="A669" s="11">
        <f>+'Monthly Rainfall'!A668</f>
        <v>27545</v>
      </c>
      <c r="B669" s="15">
        <f>+'Monthly Rainfall'!B668</f>
        <v>258.60000000000002</v>
      </c>
      <c r="C669" s="10">
        <f t="shared" si="25"/>
        <v>375.40000000000003</v>
      </c>
      <c r="D669" s="1">
        <f t="shared" si="26"/>
        <v>1975</v>
      </c>
      <c r="F669" s="1"/>
      <c r="G669" s="1"/>
    </row>
    <row r="670" spans="1:7" x14ac:dyDescent="0.2">
      <c r="A670" s="11">
        <f>+'Monthly Rainfall'!A669</f>
        <v>27575</v>
      </c>
      <c r="B670" s="15">
        <f>+'Monthly Rainfall'!B669</f>
        <v>342.6</v>
      </c>
      <c r="C670" s="10">
        <f t="shared" si="25"/>
        <v>718</v>
      </c>
      <c r="D670" s="1">
        <f t="shared" si="26"/>
        <v>1975</v>
      </c>
      <c r="F670" s="1"/>
      <c r="G670" s="1"/>
    </row>
    <row r="671" spans="1:7" x14ac:dyDescent="0.2">
      <c r="A671" s="11">
        <f>+'Monthly Rainfall'!A670</f>
        <v>27606</v>
      </c>
      <c r="B671" s="15">
        <f>+'Monthly Rainfall'!B670</f>
        <v>574</v>
      </c>
      <c r="C671" s="10">
        <f t="shared" si="25"/>
        <v>1292</v>
      </c>
      <c r="D671" s="1">
        <f t="shared" si="26"/>
        <v>1975</v>
      </c>
      <c r="F671" s="1"/>
      <c r="G671" s="1"/>
    </row>
    <row r="672" spans="1:7" x14ac:dyDescent="0.2">
      <c r="A672" s="11">
        <f>+'Monthly Rainfall'!A671</f>
        <v>27637</v>
      </c>
      <c r="B672" s="15">
        <f>+'Monthly Rainfall'!B671</f>
        <v>656.1</v>
      </c>
      <c r="C672" s="10">
        <f t="shared" si="25"/>
        <v>1948.1</v>
      </c>
      <c r="D672" s="1">
        <f t="shared" si="26"/>
        <v>1975</v>
      </c>
      <c r="F672" s="1"/>
      <c r="G672" s="1"/>
    </row>
    <row r="673" spans="1:7" x14ac:dyDescent="0.2">
      <c r="A673" s="11">
        <f>+'Monthly Rainfall'!A672</f>
        <v>27667</v>
      </c>
      <c r="B673" s="15">
        <f>+'Monthly Rainfall'!B672</f>
        <v>429</v>
      </c>
      <c r="C673" s="10">
        <f t="shared" si="25"/>
        <v>2377.1</v>
      </c>
      <c r="D673" s="1">
        <f t="shared" si="26"/>
        <v>1975</v>
      </c>
      <c r="F673" s="1"/>
      <c r="G673" s="1"/>
    </row>
    <row r="674" spans="1:7" x14ac:dyDescent="0.2">
      <c r="A674" s="11">
        <f>+'Monthly Rainfall'!A673</f>
        <v>27698</v>
      </c>
      <c r="B674" s="15">
        <f>+'Monthly Rainfall'!B673</f>
        <v>448.8</v>
      </c>
      <c r="C674" s="10">
        <f t="shared" si="25"/>
        <v>2825.9</v>
      </c>
      <c r="D674" s="1">
        <f t="shared" si="26"/>
        <v>1975</v>
      </c>
      <c r="F674" s="1"/>
      <c r="G674" s="1"/>
    </row>
    <row r="675" spans="1:7" x14ac:dyDescent="0.2">
      <c r="A675" s="11">
        <f>+'Monthly Rainfall'!A674</f>
        <v>27728</v>
      </c>
      <c r="B675" s="15">
        <f>+'Monthly Rainfall'!B674</f>
        <v>56.9</v>
      </c>
      <c r="C675" s="10">
        <f t="shared" si="25"/>
        <v>2882.8</v>
      </c>
      <c r="D675" s="1">
        <f t="shared" si="26"/>
        <v>1975</v>
      </c>
      <c r="F675" s="1"/>
      <c r="G675" s="1"/>
    </row>
    <row r="676" spans="1:7" x14ac:dyDescent="0.2">
      <c r="A676" s="11">
        <f>+'Monthly Rainfall'!A675</f>
        <v>27759</v>
      </c>
      <c r="B676" s="15">
        <f>+'Monthly Rainfall'!B675</f>
        <v>33.5</v>
      </c>
      <c r="C676" s="10">
        <f t="shared" si="25"/>
        <v>2916.3</v>
      </c>
      <c r="D676" s="1">
        <f t="shared" si="26"/>
        <v>1975</v>
      </c>
      <c r="F676" s="1"/>
      <c r="G676" s="1"/>
    </row>
    <row r="677" spans="1:7" x14ac:dyDescent="0.2">
      <c r="A677" s="11">
        <f>+'Monthly Rainfall'!A676</f>
        <v>27790</v>
      </c>
      <c r="B677" s="15">
        <f>+'Monthly Rainfall'!B676</f>
        <v>0</v>
      </c>
      <c r="C677" s="10">
        <f t="shared" si="25"/>
        <v>0</v>
      </c>
      <c r="D677" s="1">
        <f t="shared" si="26"/>
        <v>1976</v>
      </c>
      <c r="F677" s="1"/>
      <c r="G677" s="1"/>
    </row>
    <row r="678" spans="1:7" x14ac:dyDescent="0.2">
      <c r="A678" s="11">
        <f>+'Monthly Rainfall'!A677</f>
        <v>27819</v>
      </c>
      <c r="B678" s="15">
        <f>+'Monthly Rainfall'!B677</f>
        <v>10.4</v>
      </c>
      <c r="C678" s="10">
        <f t="shared" si="25"/>
        <v>10.4</v>
      </c>
      <c r="D678" s="1">
        <f t="shared" si="26"/>
        <v>1976</v>
      </c>
      <c r="F678" s="1"/>
      <c r="G678" s="1"/>
    </row>
    <row r="679" spans="1:7" x14ac:dyDescent="0.2">
      <c r="A679" s="11">
        <f>+'Monthly Rainfall'!A678</f>
        <v>27850</v>
      </c>
      <c r="B679" s="15">
        <f>+'Monthly Rainfall'!B678</f>
        <v>2.8</v>
      </c>
      <c r="C679" s="10">
        <f t="shared" ref="C679:C711" si="27">+IF(MONTH(A679)=1,+B679,B679+C678)</f>
        <v>13.2</v>
      </c>
      <c r="D679" s="1">
        <f t="shared" ref="D679:D711" si="28">+YEAR(A679)</f>
        <v>1976</v>
      </c>
      <c r="F679" s="1"/>
      <c r="G679" s="1"/>
    </row>
    <row r="680" spans="1:7" x14ac:dyDescent="0.2">
      <c r="A680" s="11">
        <f>+'Monthly Rainfall'!A679</f>
        <v>27880</v>
      </c>
      <c r="B680" s="15">
        <f>+'Monthly Rainfall'!B679</f>
        <v>139.19999999999999</v>
      </c>
      <c r="C680" s="10">
        <f t="shared" si="27"/>
        <v>152.39999999999998</v>
      </c>
      <c r="D680" s="1">
        <f t="shared" si="28"/>
        <v>1976</v>
      </c>
      <c r="F680" s="1"/>
      <c r="G680" s="1"/>
    </row>
    <row r="681" spans="1:7" x14ac:dyDescent="0.2">
      <c r="A681" s="11">
        <f>+'Monthly Rainfall'!A680</f>
        <v>27911</v>
      </c>
      <c r="B681" s="15">
        <f>+'Monthly Rainfall'!B680</f>
        <v>146.80000000000001</v>
      </c>
      <c r="C681" s="10">
        <f t="shared" si="27"/>
        <v>299.2</v>
      </c>
      <c r="D681" s="1">
        <f t="shared" si="28"/>
        <v>1976</v>
      </c>
      <c r="F681" s="1"/>
      <c r="G681" s="1"/>
    </row>
    <row r="682" spans="1:7" x14ac:dyDescent="0.2">
      <c r="A682" s="11">
        <f>+'Monthly Rainfall'!A681</f>
        <v>27941</v>
      </c>
      <c r="B682" s="15">
        <f>+'Monthly Rainfall'!B681</f>
        <v>598.4</v>
      </c>
      <c r="C682" s="10">
        <f t="shared" si="27"/>
        <v>897.59999999999991</v>
      </c>
      <c r="D682" s="1">
        <f t="shared" si="28"/>
        <v>1976</v>
      </c>
      <c r="F682" s="1"/>
      <c r="G682" s="1"/>
    </row>
    <row r="683" spans="1:7" x14ac:dyDescent="0.2">
      <c r="A683" s="11">
        <f>+'Monthly Rainfall'!A682</f>
        <v>27972</v>
      </c>
      <c r="B683" s="15">
        <f>+'Monthly Rainfall'!B682</f>
        <v>386.8</v>
      </c>
      <c r="C683" s="10">
        <f t="shared" si="27"/>
        <v>1284.3999999999999</v>
      </c>
      <c r="D683" s="1">
        <f t="shared" si="28"/>
        <v>1976</v>
      </c>
      <c r="F683" s="1"/>
      <c r="G683" s="1"/>
    </row>
    <row r="684" spans="1:7" x14ac:dyDescent="0.2">
      <c r="A684" s="11">
        <f>+'Monthly Rainfall'!A683</f>
        <v>28003</v>
      </c>
      <c r="B684" s="15">
        <f>+'Monthly Rainfall'!B683</f>
        <v>314.2</v>
      </c>
      <c r="C684" s="10">
        <f t="shared" si="27"/>
        <v>1598.6</v>
      </c>
      <c r="D684" s="1">
        <f t="shared" si="28"/>
        <v>1976</v>
      </c>
      <c r="F684" s="1"/>
      <c r="G684" s="1"/>
    </row>
    <row r="685" spans="1:7" x14ac:dyDescent="0.2">
      <c r="A685" s="11">
        <f>+'Monthly Rainfall'!A684</f>
        <v>28033</v>
      </c>
      <c r="B685" s="15">
        <f>+'Monthly Rainfall'!B684</f>
        <v>585.5</v>
      </c>
      <c r="C685" s="10">
        <f t="shared" si="27"/>
        <v>2184.1</v>
      </c>
      <c r="D685" s="1">
        <f t="shared" si="28"/>
        <v>1976</v>
      </c>
      <c r="F685" s="1"/>
      <c r="G685" s="1"/>
    </row>
    <row r="686" spans="1:7" x14ac:dyDescent="0.2">
      <c r="A686" s="11">
        <f>+'Monthly Rainfall'!A685</f>
        <v>28064</v>
      </c>
      <c r="B686" s="15">
        <f>+'Monthly Rainfall'!B685</f>
        <v>532.4</v>
      </c>
      <c r="C686" s="10">
        <f t="shared" si="27"/>
        <v>2716.5</v>
      </c>
      <c r="D686" s="1">
        <f t="shared" si="28"/>
        <v>1976</v>
      </c>
      <c r="F686" s="1"/>
      <c r="G686" s="1"/>
    </row>
    <row r="687" spans="1:7" x14ac:dyDescent="0.2">
      <c r="A687" s="11">
        <f>+'Monthly Rainfall'!A686</f>
        <v>28094</v>
      </c>
      <c r="B687" s="15">
        <f>+'Monthly Rainfall'!B686</f>
        <v>207.5</v>
      </c>
      <c r="C687" s="10">
        <f t="shared" si="27"/>
        <v>2924</v>
      </c>
      <c r="D687" s="1">
        <f t="shared" si="28"/>
        <v>1976</v>
      </c>
      <c r="F687" s="1"/>
      <c r="G687" s="1"/>
    </row>
    <row r="688" spans="1:7" x14ac:dyDescent="0.2">
      <c r="A688" s="11">
        <f>+'Monthly Rainfall'!A687</f>
        <v>28125</v>
      </c>
      <c r="B688" s="15">
        <f>+'Monthly Rainfall'!B687</f>
        <v>27.4</v>
      </c>
      <c r="C688" s="10">
        <f t="shared" si="27"/>
        <v>2951.4</v>
      </c>
      <c r="D688" s="1">
        <f t="shared" si="28"/>
        <v>1976</v>
      </c>
      <c r="F688" s="1"/>
      <c r="G688" s="1"/>
    </row>
    <row r="689" spans="1:7" x14ac:dyDescent="0.2">
      <c r="A689" s="11">
        <f>+'Monthly Rainfall'!A688</f>
        <v>28156</v>
      </c>
      <c r="B689" s="15">
        <f>+'Monthly Rainfall'!B688</f>
        <v>0</v>
      </c>
      <c r="C689" s="10">
        <f t="shared" si="27"/>
        <v>0</v>
      </c>
      <c r="D689" s="1">
        <f t="shared" si="28"/>
        <v>1977</v>
      </c>
      <c r="F689" s="1"/>
      <c r="G689" s="1"/>
    </row>
    <row r="690" spans="1:7" x14ac:dyDescent="0.2">
      <c r="A690" s="11">
        <f>+'Monthly Rainfall'!A689</f>
        <v>28184</v>
      </c>
      <c r="B690" s="15">
        <f>+'Monthly Rainfall'!B689</f>
        <v>0</v>
      </c>
      <c r="C690" s="10">
        <f t="shared" si="27"/>
        <v>0</v>
      </c>
      <c r="D690" s="1">
        <f t="shared" si="28"/>
        <v>1977</v>
      </c>
      <c r="F690" s="1"/>
      <c r="G690" s="1"/>
    </row>
    <row r="691" spans="1:7" x14ac:dyDescent="0.2">
      <c r="A691" s="11">
        <f>+'Monthly Rainfall'!A690</f>
        <v>28215</v>
      </c>
      <c r="B691" s="15">
        <f>+'Monthly Rainfall'!B690</f>
        <v>4.3</v>
      </c>
      <c r="C691" s="10">
        <f t="shared" si="27"/>
        <v>4.3</v>
      </c>
      <c r="D691" s="1">
        <f t="shared" si="28"/>
        <v>1977</v>
      </c>
      <c r="F691" s="1"/>
      <c r="G691" s="1"/>
    </row>
    <row r="692" spans="1:7" x14ac:dyDescent="0.2">
      <c r="A692" s="11">
        <f>+'Monthly Rainfall'!A691</f>
        <v>28245</v>
      </c>
      <c r="B692" s="15">
        <f>+'Monthly Rainfall'!B691</f>
        <v>48</v>
      </c>
      <c r="C692" s="10">
        <f t="shared" si="27"/>
        <v>52.3</v>
      </c>
      <c r="D692" s="1">
        <f t="shared" si="28"/>
        <v>1977</v>
      </c>
      <c r="F692" s="1"/>
      <c r="G692" s="1"/>
    </row>
    <row r="693" spans="1:7" x14ac:dyDescent="0.2">
      <c r="A693" s="11">
        <f>+'Monthly Rainfall'!A692</f>
        <v>28276</v>
      </c>
      <c r="B693" s="15">
        <f>+'Monthly Rainfall'!B692</f>
        <v>207.3</v>
      </c>
      <c r="C693" s="10">
        <f t="shared" si="27"/>
        <v>259.60000000000002</v>
      </c>
      <c r="D693" s="1">
        <f t="shared" si="28"/>
        <v>1977</v>
      </c>
      <c r="F693" s="1"/>
      <c r="G693" s="1"/>
    </row>
    <row r="694" spans="1:7" x14ac:dyDescent="0.2">
      <c r="A694" s="11">
        <f>+'Monthly Rainfall'!A693</f>
        <v>28306</v>
      </c>
      <c r="B694" s="15">
        <f>+'Monthly Rainfall'!B693</f>
        <v>496.3</v>
      </c>
      <c r="C694" s="10">
        <f t="shared" si="27"/>
        <v>755.90000000000009</v>
      </c>
      <c r="D694" s="1">
        <f t="shared" si="28"/>
        <v>1977</v>
      </c>
      <c r="F694" s="1"/>
      <c r="G694" s="1"/>
    </row>
    <row r="695" spans="1:7" x14ac:dyDescent="0.2">
      <c r="A695" s="11">
        <f>+'Monthly Rainfall'!A694</f>
        <v>28337</v>
      </c>
      <c r="B695" s="15">
        <f>+'Monthly Rainfall'!B694</f>
        <v>531.6</v>
      </c>
      <c r="C695" s="10">
        <f t="shared" si="27"/>
        <v>1287.5</v>
      </c>
      <c r="D695" s="1">
        <f t="shared" si="28"/>
        <v>1977</v>
      </c>
      <c r="F695" s="1"/>
      <c r="G695" s="1"/>
    </row>
    <row r="696" spans="1:7" x14ac:dyDescent="0.2">
      <c r="A696" s="11">
        <f>+'Monthly Rainfall'!A695</f>
        <v>28368</v>
      </c>
      <c r="B696" s="15">
        <f>+'Monthly Rainfall'!B695</f>
        <v>479</v>
      </c>
      <c r="C696" s="10">
        <f t="shared" si="27"/>
        <v>1766.5</v>
      </c>
      <c r="D696" s="1">
        <f t="shared" si="28"/>
        <v>1977</v>
      </c>
      <c r="F696" s="1"/>
      <c r="G696" s="1"/>
    </row>
    <row r="697" spans="1:7" x14ac:dyDescent="0.2">
      <c r="A697" s="11">
        <f>+'Monthly Rainfall'!A696</f>
        <v>28398</v>
      </c>
      <c r="B697" s="15">
        <f>+'Monthly Rainfall'!B696</f>
        <v>745.2</v>
      </c>
      <c r="C697" s="10">
        <f t="shared" si="27"/>
        <v>2511.6999999999998</v>
      </c>
      <c r="D697" s="1">
        <f t="shared" si="28"/>
        <v>1977</v>
      </c>
      <c r="F697" s="1"/>
      <c r="G697" s="1"/>
    </row>
    <row r="698" spans="1:7" x14ac:dyDescent="0.2">
      <c r="A698" s="11">
        <f>+'Monthly Rainfall'!A697</f>
        <v>28429</v>
      </c>
      <c r="B698" s="15">
        <f>+'Monthly Rainfall'!B697</f>
        <v>425.2</v>
      </c>
      <c r="C698" s="10">
        <f t="shared" si="27"/>
        <v>2936.8999999999996</v>
      </c>
      <c r="D698" s="1">
        <f t="shared" si="28"/>
        <v>1977</v>
      </c>
      <c r="F698" s="1"/>
      <c r="G698" s="1"/>
    </row>
    <row r="699" spans="1:7" x14ac:dyDescent="0.2">
      <c r="A699" s="11">
        <f>+'Monthly Rainfall'!A698</f>
        <v>28459</v>
      </c>
      <c r="B699" s="15">
        <f>+'Monthly Rainfall'!B698</f>
        <v>36.799999999999997</v>
      </c>
      <c r="C699" s="10">
        <f t="shared" si="27"/>
        <v>2973.7</v>
      </c>
      <c r="D699" s="1">
        <f t="shared" si="28"/>
        <v>1977</v>
      </c>
      <c r="F699" s="1"/>
      <c r="G699" s="1"/>
    </row>
    <row r="700" spans="1:7" x14ac:dyDescent="0.2">
      <c r="A700" s="11">
        <f>+'Monthly Rainfall'!A699</f>
        <v>28490</v>
      </c>
      <c r="B700" s="15">
        <f>+'Monthly Rainfall'!B699</f>
        <v>2.5</v>
      </c>
      <c r="C700" s="10">
        <f t="shared" si="27"/>
        <v>2976.2</v>
      </c>
      <c r="D700" s="1">
        <f t="shared" si="28"/>
        <v>1977</v>
      </c>
      <c r="F700" s="1"/>
      <c r="G700" s="1"/>
    </row>
    <row r="701" spans="1:7" x14ac:dyDescent="0.2">
      <c r="A701" s="11">
        <f>+'Monthly Rainfall'!A700</f>
        <v>28521</v>
      </c>
      <c r="B701" s="15">
        <f>+'Monthly Rainfall'!B700</f>
        <v>9.4</v>
      </c>
      <c r="C701" s="10">
        <f t="shared" si="27"/>
        <v>9.4</v>
      </c>
      <c r="D701" s="1">
        <f t="shared" si="28"/>
        <v>1978</v>
      </c>
      <c r="F701" s="1"/>
      <c r="G701" s="1"/>
    </row>
    <row r="702" spans="1:7" x14ac:dyDescent="0.2">
      <c r="A702" s="11">
        <f>+'Monthly Rainfall'!A701</f>
        <v>28549</v>
      </c>
      <c r="B702" s="15">
        <f>+'Monthly Rainfall'!B701</f>
        <v>58.4</v>
      </c>
      <c r="C702" s="10">
        <f t="shared" si="27"/>
        <v>67.8</v>
      </c>
      <c r="D702" s="1">
        <f t="shared" si="28"/>
        <v>1978</v>
      </c>
      <c r="F702" s="1"/>
      <c r="G702" s="1"/>
    </row>
    <row r="703" spans="1:7" x14ac:dyDescent="0.2">
      <c r="A703" s="11">
        <f>+'Monthly Rainfall'!A702</f>
        <v>28580</v>
      </c>
      <c r="B703" s="15">
        <f>+'Monthly Rainfall'!B702</f>
        <v>11.2</v>
      </c>
      <c r="C703" s="10">
        <f t="shared" si="27"/>
        <v>79</v>
      </c>
      <c r="D703" s="1">
        <f t="shared" si="28"/>
        <v>1978</v>
      </c>
      <c r="F703" s="1"/>
      <c r="G703" s="1"/>
    </row>
    <row r="704" spans="1:7" x14ac:dyDescent="0.2">
      <c r="A704" s="11">
        <f>+'Monthly Rainfall'!A703</f>
        <v>28610</v>
      </c>
      <c r="B704" s="15">
        <f>+'Monthly Rainfall'!B703</f>
        <v>155.4</v>
      </c>
      <c r="C704" s="10">
        <f t="shared" si="27"/>
        <v>234.4</v>
      </c>
      <c r="D704" s="1">
        <f t="shared" si="28"/>
        <v>1978</v>
      </c>
      <c r="F704" s="1"/>
      <c r="G704" s="1"/>
    </row>
    <row r="705" spans="1:7" x14ac:dyDescent="0.2">
      <c r="A705" s="11">
        <f>+'Monthly Rainfall'!A704</f>
        <v>28641</v>
      </c>
      <c r="B705" s="15">
        <f>+'Monthly Rainfall'!B704</f>
        <v>279.39999999999998</v>
      </c>
      <c r="C705" s="10">
        <f t="shared" si="27"/>
        <v>513.79999999999995</v>
      </c>
      <c r="D705" s="1">
        <f t="shared" si="28"/>
        <v>1978</v>
      </c>
      <c r="F705" s="1"/>
      <c r="G705" s="1"/>
    </row>
    <row r="706" spans="1:7" x14ac:dyDescent="0.2">
      <c r="A706" s="11">
        <f>+'Monthly Rainfall'!A705</f>
        <v>28671</v>
      </c>
      <c r="B706" s="15">
        <f>+'Monthly Rainfall'!B705</f>
        <v>377.2</v>
      </c>
      <c r="C706" s="10">
        <f t="shared" si="27"/>
        <v>891</v>
      </c>
      <c r="D706" s="1">
        <f t="shared" si="28"/>
        <v>1978</v>
      </c>
      <c r="F706" s="1"/>
      <c r="G706" s="1"/>
    </row>
    <row r="707" spans="1:7" x14ac:dyDescent="0.2">
      <c r="A707" s="11">
        <f>+'Monthly Rainfall'!A706</f>
        <v>28702</v>
      </c>
      <c r="B707" s="15">
        <f>+'Monthly Rainfall'!B706</f>
        <v>474.7</v>
      </c>
      <c r="C707" s="10">
        <f t="shared" si="27"/>
        <v>1365.7</v>
      </c>
      <c r="D707" s="1">
        <f t="shared" si="28"/>
        <v>1978</v>
      </c>
      <c r="F707" s="1"/>
      <c r="G707" s="1"/>
    </row>
    <row r="708" spans="1:7" x14ac:dyDescent="0.2">
      <c r="A708" s="11">
        <f>+'Monthly Rainfall'!A707</f>
        <v>28733</v>
      </c>
      <c r="B708" s="15">
        <f>+'Monthly Rainfall'!B707</f>
        <v>596.9</v>
      </c>
      <c r="C708" s="10">
        <f t="shared" si="27"/>
        <v>1962.6</v>
      </c>
      <c r="D708" s="1">
        <f t="shared" si="28"/>
        <v>1978</v>
      </c>
      <c r="F708" s="1"/>
      <c r="G708" s="1"/>
    </row>
    <row r="709" spans="1:7" x14ac:dyDescent="0.2">
      <c r="A709" s="11">
        <f>+'Monthly Rainfall'!A708</f>
        <v>28763</v>
      </c>
      <c r="B709" s="15">
        <f>+'Monthly Rainfall'!B708</f>
        <v>591.79999999999995</v>
      </c>
      <c r="C709" s="10">
        <f t="shared" si="27"/>
        <v>2554.3999999999996</v>
      </c>
      <c r="D709" s="1">
        <f t="shared" si="28"/>
        <v>1978</v>
      </c>
      <c r="F709" s="1"/>
      <c r="G709" s="1"/>
    </row>
    <row r="710" spans="1:7" x14ac:dyDescent="0.2">
      <c r="A710" s="11">
        <f>+'Monthly Rainfall'!A709</f>
        <v>28794</v>
      </c>
      <c r="B710" s="15">
        <f>+'Monthly Rainfall'!B709</f>
        <v>442.2</v>
      </c>
      <c r="C710" s="10">
        <f t="shared" si="27"/>
        <v>2996.5999999999995</v>
      </c>
      <c r="D710" s="1">
        <f t="shared" si="28"/>
        <v>1978</v>
      </c>
      <c r="F710" s="1"/>
      <c r="G710" s="1"/>
    </row>
    <row r="711" spans="1:7" x14ac:dyDescent="0.2">
      <c r="A711" s="11">
        <f>+'Monthly Rainfall'!A710</f>
        <v>28824</v>
      </c>
      <c r="B711" s="15">
        <f>+'Monthly Rainfall'!B710</f>
        <v>170.2</v>
      </c>
      <c r="C711" s="10">
        <f t="shared" si="27"/>
        <v>3166.7999999999993</v>
      </c>
      <c r="D711" s="1">
        <f t="shared" si="28"/>
        <v>1978</v>
      </c>
      <c r="F711" s="1"/>
      <c r="G711" s="1"/>
    </row>
  </sheetData>
  <phoneticPr fontId="28" type="noConversion"/>
  <hyperlinks>
    <hyperlink ref="B7" r:id="rId1"/>
    <hyperlink ref="B6" r:id="rId2" display="http://www.ecowrex.org/eg/bumbuna"/>
  </hyperlinks>
  <printOptions horizontalCentered="1"/>
  <pageMargins left="0.74803149606299213" right="0.74803149606299213" top="0.98425196850393704" bottom="0.98425196850393704" header="0.51181102362204722" footer="0.51181102362204722"/>
  <pageSetup paperSize="9" fitToHeight="100" orientation="portrait" r:id="rId3"/>
  <headerFooter alignWithMargins="0">
    <oddHeader>&amp;RPage &amp;P of &amp;N
Printed on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tabSelected="1" zoomScaleNormal="100" workbookViewId="0">
      <selection sqref="A1:M1"/>
    </sheetView>
  </sheetViews>
  <sheetFormatPr defaultRowHeight="15" x14ac:dyDescent="0.25"/>
  <sheetData>
    <row r="1" spans="1:13" ht="26.25" x14ac:dyDescent="0.4">
      <c r="A1" s="40" t="str">
        <f>+'Rainfall Totals'!B2 &amp; " " &amp; 'Rainfall Totals'!B3</f>
        <v>Teko Rainfall Data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6.5" customHeigh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6.5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6.5" customHeight="1" x14ac:dyDescent="0.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6.5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6.5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6.5" customHeight="1" x14ac:dyDescent="0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6.5" customHeight="1" x14ac:dyDescent="0.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6.5" customHeight="1" x14ac:dyDescent="0.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6.5" customHeight="1" x14ac:dyDescent="0.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6.5" customHeight="1" x14ac:dyDescent="0.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6.5" customHeight="1" x14ac:dyDescent="0.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</sheetData>
  <mergeCells count="1">
    <mergeCell ref="A1:M1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Monthly Rainfall</vt:lpstr>
      <vt:lpstr>Rainfall Totals</vt:lpstr>
      <vt:lpstr>Graphs</vt:lpstr>
      <vt:lpstr>'Rainfall Totals'!Print_Area</vt:lpstr>
      <vt:lpstr>'Rainfall Totals'!Print_Titles</vt:lpstr>
    </vt:vector>
  </TitlesOfParts>
  <Company>Waterra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2014-06-19T18:11:18Z</cp:lastPrinted>
  <dcterms:created xsi:type="dcterms:W3CDTF">2013-01-13T18:28:41Z</dcterms:created>
  <dcterms:modified xsi:type="dcterms:W3CDTF">2014-09-03T09:08:11Z</dcterms:modified>
</cp:coreProperties>
</file>