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595" windowHeight="3780" activeTab="2"/>
  </bookViews>
  <sheets>
    <sheet name="Rainfall Data" sheetId="6" r:id="rId1"/>
    <sheet name="Rainfall Totals" sheetId="3" r:id="rId2"/>
    <sheet name="Graphs" sheetId="2" r:id="rId3"/>
  </sheets>
  <definedNames>
    <definedName name="_xlnm.Print_Area" localSheetId="1">'Rainfall Totals'!$A:$C</definedName>
    <definedName name="_xlnm.Print_Titles" localSheetId="1">'Rainfall Totals'!$16:$18</definedName>
  </definedNames>
  <calcPr calcId="145621"/>
</workbook>
</file>

<file path=xl/calcChain.xml><?xml version="1.0" encoding="utf-8"?>
<calcChain xmlns="http://schemas.openxmlformats.org/spreadsheetml/2006/main">
  <c r="C961" i="3" l="1"/>
  <c r="N23" i="3"/>
  <c r="H56" i="3"/>
  <c r="I52" i="3"/>
  <c r="J52" i="3"/>
  <c r="G52" i="3" s="1"/>
  <c r="H52" i="3" s="1"/>
  <c r="I53" i="3"/>
  <c r="J53" i="3"/>
  <c r="G53" i="3" s="1"/>
  <c r="H53" i="3" s="1"/>
  <c r="I54" i="3"/>
  <c r="J54" i="3"/>
  <c r="G54" i="3" s="1"/>
  <c r="I55" i="3"/>
  <c r="J55" i="3"/>
  <c r="G55" i="3" s="1"/>
  <c r="I56" i="3"/>
  <c r="J56" i="3"/>
  <c r="G56" i="3" s="1"/>
  <c r="I57" i="3"/>
  <c r="J57" i="3"/>
  <c r="G57" i="3" s="1"/>
  <c r="I58" i="3"/>
  <c r="J58" i="3"/>
  <c r="G58" i="3" s="1"/>
  <c r="B838" i="3"/>
  <c r="C838" i="3" s="1"/>
  <c r="D838" i="3"/>
  <c r="B839" i="3"/>
  <c r="C839" i="3" s="1"/>
  <c r="C840" i="3" s="1"/>
  <c r="C841" i="3" s="1"/>
  <c r="D839" i="3"/>
  <c r="B840" i="3"/>
  <c r="D840" i="3"/>
  <c r="B841" i="3"/>
  <c r="D841" i="3"/>
  <c r="B842" i="3"/>
  <c r="D842" i="3"/>
  <c r="B843" i="3"/>
  <c r="D843" i="3"/>
  <c r="B844" i="3"/>
  <c r="D844" i="3"/>
  <c r="B845" i="3"/>
  <c r="D845" i="3"/>
  <c r="B846" i="3"/>
  <c r="D846" i="3"/>
  <c r="B847" i="3"/>
  <c r="D847" i="3"/>
  <c r="B848" i="3"/>
  <c r="D848" i="3"/>
  <c r="B849" i="3"/>
  <c r="D849" i="3"/>
  <c r="B850" i="3"/>
  <c r="D850" i="3"/>
  <c r="B851" i="3"/>
  <c r="D851" i="3"/>
  <c r="B852" i="3"/>
  <c r="D852" i="3"/>
  <c r="B853" i="3"/>
  <c r="D853" i="3"/>
  <c r="B854" i="3"/>
  <c r="D854" i="3"/>
  <c r="B855" i="3"/>
  <c r="D855" i="3"/>
  <c r="B856" i="3"/>
  <c r="D856" i="3"/>
  <c r="B857" i="3"/>
  <c r="D857" i="3"/>
  <c r="B858" i="3"/>
  <c r="D858" i="3"/>
  <c r="B859" i="3"/>
  <c r="D859" i="3"/>
  <c r="B860" i="3"/>
  <c r="D860" i="3"/>
  <c r="B861" i="3"/>
  <c r="D861" i="3"/>
  <c r="B862" i="3"/>
  <c r="D862" i="3"/>
  <c r="B863" i="3"/>
  <c r="D863" i="3"/>
  <c r="B864" i="3"/>
  <c r="D864" i="3"/>
  <c r="B865" i="3"/>
  <c r="D865" i="3"/>
  <c r="B866" i="3"/>
  <c r="D866" i="3"/>
  <c r="B867" i="3"/>
  <c r="D867" i="3"/>
  <c r="B868" i="3"/>
  <c r="D868" i="3"/>
  <c r="B869" i="3"/>
  <c r="D869" i="3"/>
  <c r="B870" i="3"/>
  <c r="D870" i="3"/>
  <c r="B871" i="3"/>
  <c r="D871" i="3"/>
  <c r="B872" i="3"/>
  <c r="D872" i="3"/>
  <c r="B873" i="3"/>
  <c r="D873" i="3"/>
  <c r="B874" i="3"/>
  <c r="D874" i="3"/>
  <c r="B875" i="3"/>
  <c r="D875" i="3"/>
  <c r="B876" i="3"/>
  <c r="D876" i="3"/>
  <c r="B877" i="3"/>
  <c r="D877" i="3"/>
  <c r="B878" i="3"/>
  <c r="D878" i="3"/>
  <c r="B879" i="3"/>
  <c r="D879" i="3"/>
  <c r="B880" i="3"/>
  <c r="D880" i="3"/>
  <c r="B881" i="3"/>
  <c r="D881" i="3"/>
  <c r="B882" i="3"/>
  <c r="D882" i="3"/>
  <c r="B883" i="3"/>
  <c r="D883" i="3"/>
  <c r="B884" i="3"/>
  <c r="D884" i="3"/>
  <c r="B885" i="3"/>
  <c r="D885" i="3"/>
  <c r="B886" i="3"/>
  <c r="D886" i="3"/>
  <c r="B887" i="3"/>
  <c r="D887" i="3"/>
  <c r="B888" i="3"/>
  <c r="D888" i="3"/>
  <c r="B889" i="3"/>
  <c r="D889" i="3"/>
  <c r="B890" i="3"/>
  <c r="D890" i="3"/>
  <c r="B891" i="3"/>
  <c r="D891" i="3"/>
  <c r="B892" i="3"/>
  <c r="D892" i="3"/>
  <c r="B893" i="3"/>
  <c r="D893" i="3"/>
  <c r="B894" i="3"/>
  <c r="D894" i="3"/>
  <c r="B895" i="3"/>
  <c r="D895" i="3"/>
  <c r="B896" i="3"/>
  <c r="D896" i="3"/>
  <c r="B897" i="3"/>
  <c r="D897" i="3"/>
  <c r="B898" i="3"/>
  <c r="D898" i="3"/>
  <c r="B899" i="3"/>
  <c r="D899" i="3"/>
  <c r="B900" i="3"/>
  <c r="D900" i="3"/>
  <c r="B901" i="3"/>
  <c r="D901" i="3"/>
  <c r="B902" i="3"/>
  <c r="D902" i="3"/>
  <c r="B903" i="3"/>
  <c r="D903" i="3"/>
  <c r="B904" i="3"/>
  <c r="D904" i="3"/>
  <c r="B905" i="3"/>
  <c r="D905" i="3"/>
  <c r="B906" i="3"/>
  <c r="D906" i="3"/>
  <c r="B907" i="3"/>
  <c r="D907" i="3"/>
  <c r="B908" i="3"/>
  <c r="D908" i="3"/>
  <c r="B909" i="3"/>
  <c r="D909" i="3"/>
  <c r="B910" i="3"/>
  <c r="D910" i="3"/>
  <c r="B911" i="3"/>
  <c r="D911" i="3"/>
  <c r="B912" i="3"/>
  <c r="D912" i="3"/>
  <c r="B913" i="3"/>
  <c r="D913" i="3"/>
  <c r="B914" i="3"/>
  <c r="D914" i="3"/>
  <c r="B915" i="3"/>
  <c r="D915" i="3"/>
  <c r="B916" i="3"/>
  <c r="D916" i="3"/>
  <c r="B917" i="3"/>
  <c r="D917" i="3"/>
  <c r="B918" i="3"/>
  <c r="D918" i="3"/>
  <c r="B919" i="3"/>
  <c r="D919" i="3"/>
  <c r="B920" i="3"/>
  <c r="D920" i="3"/>
  <c r="B921" i="3"/>
  <c r="D921" i="3"/>
  <c r="B922" i="3"/>
  <c r="D922" i="3"/>
  <c r="B923" i="3"/>
  <c r="D923" i="3"/>
  <c r="B924" i="3"/>
  <c r="D924" i="3"/>
  <c r="B925" i="3"/>
  <c r="D925" i="3"/>
  <c r="B926" i="3"/>
  <c r="D926" i="3"/>
  <c r="B927" i="3"/>
  <c r="D927" i="3"/>
  <c r="B928" i="3"/>
  <c r="D928" i="3"/>
  <c r="B929" i="3"/>
  <c r="D929" i="3"/>
  <c r="B930" i="3"/>
  <c r="D930" i="3"/>
  <c r="B931" i="3"/>
  <c r="D931" i="3"/>
  <c r="B932" i="3"/>
  <c r="D932" i="3"/>
  <c r="B933" i="3"/>
  <c r="D933" i="3"/>
  <c r="B934" i="3"/>
  <c r="D934" i="3"/>
  <c r="B935" i="3"/>
  <c r="D935" i="3"/>
  <c r="B936" i="3"/>
  <c r="D936" i="3"/>
  <c r="B937" i="3"/>
  <c r="D937" i="3"/>
  <c r="B938" i="3"/>
  <c r="D938" i="3"/>
  <c r="B939" i="3"/>
  <c r="D939" i="3"/>
  <c r="B940" i="3"/>
  <c r="D940" i="3"/>
  <c r="B941" i="3"/>
  <c r="D941" i="3"/>
  <c r="B942" i="3"/>
  <c r="D942" i="3"/>
  <c r="B943" i="3"/>
  <c r="D943" i="3"/>
  <c r="B944" i="3"/>
  <c r="D944" i="3"/>
  <c r="B945" i="3"/>
  <c r="D945" i="3"/>
  <c r="B946" i="3"/>
  <c r="D946" i="3"/>
  <c r="B947" i="3"/>
  <c r="D947" i="3"/>
  <c r="B948" i="3"/>
  <c r="D948" i="3"/>
  <c r="B949" i="3"/>
  <c r="D949" i="3"/>
  <c r="B950" i="3"/>
  <c r="D950" i="3"/>
  <c r="B951" i="3"/>
  <c r="D951" i="3"/>
  <c r="B952" i="3"/>
  <c r="D952" i="3"/>
  <c r="B953" i="3"/>
  <c r="D953" i="3"/>
  <c r="B954" i="3"/>
  <c r="D954" i="3"/>
  <c r="B955" i="3"/>
  <c r="D955" i="3"/>
  <c r="B956" i="3"/>
  <c r="D956" i="3"/>
  <c r="B957" i="3"/>
  <c r="D957" i="3"/>
  <c r="B958" i="3"/>
  <c r="D958" i="3"/>
  <c r="B959" i="3"/>
  <c r="D959" i="3"/>
  <c r="B960" i="3"/>
  <c r="D960" i="3"/>
  <c r="B961" i="3"/>
  <c r="D961" i="3"/>
  <c r="B962" i="3"/>
  <c r="D962" i="3"/>
  <c r="B963" i="3"/>
  <c r="D963" i="3"/>
  <c r="B964" i="3"/>
  <c r="D964" i="3"/>
  <c r="B965" i="3"/>
  <c r="D965" i="3"/>
  <c r="B966" i="3"/>
  <c r="D966" i="3"/>
  <c r="B967" i="3"/>
  <c r="D967" i="3"/>
  <c r="B968" i="3"/>
  <c r="D968" i="3"/>
  <c r="B969" i="3"/>
  <c r="D969" i="3"/>
  <c r="B970" i="3"/>
  <c r="D970" i="3"/>
  <c r="B971" i="3"/>
  <c r="D971" i="3"/>
  <c r="B972" i="3"/>
  <c r="D972" i="3"/>
  <c r="B973" i="3"/>
  <c r="D973" i="3"/>
  <c r="B974" i="3"/>
  <c r="D974" i="3"/>
  <c r="B975" i="3"/>
  <c r="D975" i="3"/>
  <c r="B976" i="3"/>
  <c r="D976" i="3"/>
  <c r="B977" i="3"/>
  <c r="D977" i="3"/>
  <c r="B978" i="3"/>
  <c r="D978" i="3"/>
  <c r="B979" i="3"/>
  <c r="D979" i="3"/>
  <c r="B980" i="3"/>
  <c r="D980" i="3"/>
  <c r="B981" i="3"/>
  <c r="D981" i="3"/>
  <c r="B982" i="3"/>
  <c r="D982" i="3"/>
  <c r="B983" i="3"/>
  <c r="D983" i="3"/>
  <c r="B984" i="3"/>
  <c r="D984" i="3"/>
  <c r="B985" i="3"/>
  <c r="D985" i="3"/>
  <c r="B986" i="3"/>
  <c r="D986" i="3"/>
  <c r="B987" i="3"/>
  <c r="D987" i="3"/>
  <c r="B988" i="3"/>
  <c r="D988" i="3"/>
  <c r="B989" i="3"/>
  <c r="D989" i="3"/>
  <c r="B990" i="3"/>
  <c r="D990" i="3"/>
  <c r="B991" i="3"/>
  <c r="D991" i="3"/>
  <c r="B992" i="3"/>
  <c r="D992" i="3"/>
  <c r="B993" i="3"/>
  <c r="D993" i="3"/>
  <c r="B994" i="3"/>
  <c r="D994" i="3"/>
  <c r="B995" i="3"/>
  <c r="D995" i="3"/>
  <c r="B996" i="3"/>
  <c r="D996" i="3"/>
  <c r="B997" i="3"/>
  <c r="D997" i="3"/>
  <c r="B998" i="3"/>
  <c r="D998" i="3"/>
  <c r="B999" i="3"/>
  <c r="D999" i="3"/>
  <c r="B1000" i="3"/>
  <c r="D1000" i="3"/>
  <c r="B1001" i="3"/>
  <c r="D1001" i="3"/>
  <c r="B1002" i="3"/>
  <c r="D1002" i="3"/>
  <c r="B1003" i="3"/>
  <c r="D1003" i="3"/>
  <c r="B1004" i="3"/>
  <c r="D1004" i="3"/>
  <c r="B1005" i="3"/>
  <c r="D1005" i="3"/>
  <c r="B1006" i="3"/>
  <c r="D1006" i="3"/>
  <c r="B1007" i="3"/>
  <c r="D1007" i="3"/>
  <c r="B1008" i="3"/>
  <c r="D1008" i="3"/>
  <c r="B1009" i="3"/>
  <c r="D1009" i="3"/>
  <c r="B1010" i="3"/>
  <c r="D1010" i="3"/>
  <c r="B1011" i="3"/>
  <c r="D1011" i="3"/>
  <c r="B1012" i="3"/>
  <c r="D1012" i="3"/>
  <c r="B1013" i="3"/>
  <c r="D1013" i="3"/>
  <c r="B1014" i="3"/>
  <c r="D1014" i="3"/>
  <c r="B1015" i="3"/>
  <c r="D1015" i="3"/>
  <c r="B1016" i="3"/>
  <c r="D1016" i="3"/>
  <c r="B1017" i="3"/>
  <c r="D1017" i="3"/>
  <c r="B1018" i="3"/>
  <c r="D1018" i="3"/>
  <c r="B1019" i="3"/>
  <c r="D1019" i="3"/>
  <c r="B1020" i="3"/>
  <c r="D1020" i="3"/>
  <c r="B1021" i="3"/>
  <c r="D1021" i="3"/>
  <c r="B1022" i="3"/>
  <c r="D1022" i="3"/>
  <c r="B1023" i="3"/>
  <c r="D1023" i="3"/>
  <c r="B1024" i="3"/>
  <c r="D1024" i="3"/>
  <c r="B1025" i="3"/>
  <c r="D1025" i="3"/>
  <c r="B1026" i="3"/>
  <c r="D1026" i="3"/>
  <c r="B1027" i="3"/>
  <c r="D1027" i="3"/>
  <c r="B1028" i="3"/>
  <c r="D1028" i="3"/>
  <c r="B1029" i="3"/>
  <c r="D1029" i="3"/>
  <c r="B1030" i="3"/>
  <c r="D1030" i="3"/>
  <c r="B1031" i="3"/>
  <c r="D1031" i="3"/>
  <c r="B1032" i="3"/>
  <c r="D1032" i="3"/>
  <c r="B1033" i="3"/>
  <c r="D1033" i="3"/>
  <c r="B1034" i="3"/>
  <c r="D1034" i="3"/>
  <c r="B1035" i="3"/>
  <c r="D1035" i="3"/>
  <c r="B1036" i="3"/>
  <c r="D1036" i="3"/>
  <c r="B1037" i="3"/>
  <c r="D1037" i="3"/>
  <c r="B1038" i="3"/>
  <c r="D1038" i="3"/>
  <c r="B1039" i="3"/>
  <c r="D1039" i="3"/>
  <c r="B1040" i="3"/>
  <c r="D1040" i="3"/>
  <c r="B1041" i="3"/>
  <c r="D1041" i="3"/>
  <c r="B1042" i="3"/>
  <c r="D1042" i="3"/>
  <c r="B1043" i="3"/>
  <c r="D1043" i="3"/>
  <c r="B1044" i="3"/>
  <c r="D1044" i="3"/>
  <c r="B1045" i="3"/>
  <c r="D1045" i="3"/>
  <c r="B1046" i="3"/>
  <c r="D1046" i="3"/>
  <c r="B1047" i="3"/>
  <c r="D1047" i="3"/>
  <c r="B1048" i="3"/>
  <c r="D1048" i="3"/>
  <c r="B1049" i="3"/>
  <c r="D1049" i="3"/>
  <c r="B1050" i="3"/>
  <c r="D1050" i="3"/>
  <c r="A1044" i="3"/>
  <c r="A1045" i="3"/>
  <c r="A1046" i="3"/>
  <c r="A1047" i="3"/>
  <c r="A1048" i="3"/>
  <c r="A1049" i="3"/>
  <c r="A1050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838" i="3"/>
  <c r="A839" i="3"/>
  <c r="A840" i="3"/>
  <c r="A841" i="3"/>
  <c r="A842" i="3"/>
  <c r="A843" i="3"/>
  <c r="A844" i="3"/>
  <c r="A845" i="3"/>
  <c r="A846" i="3"/>
  <c r="A847" i="3"/>
  <c r="H54" i="3" l="1"/>
  <c r="H55" i="3" s="1"/>
  <c r="H57" i="3" s="1"/>
  <c r="H58" i="3" s="1"/>
  <c r="C843" i="3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842" i="3"/>
  <c r="G51" i="3"/>
  <c r="I51" i="3"/>
  <c r="J51" i="3"/>
  <c r="A807" i="3"/>
  <c r="B807" i="3"/>
  <c r="D807" i="3"/>
  <c r="A808" i="3"/>
  <c r="B808" i="3"/>
  <c r="D808" i="3"/>
  <c r="A809" i="3"/>
  <c r="B809" i="3"/>
  <c r="D809" i="3"/>
  <c r="A810" i="3"/>
  <c r="B810" i="3"/>
  <c r="D810" i="3"/>
  <c r="A811" i="3"/>
  <c r="B811" i="3"/>
  <c r="D811" i="3"/>
  <c r="A812" i="3"/>
  <c r="B812" i="3"/>
  <c r="D812" i="3"/>
  <c r="A813" i="3"/>
  <c r="B813" i="3"/>
  <c r="D813" i="3"/>
  <c r="A814" i="3"/>
  <c r="B814" i="3"/>
  <c r="D814" i="3"/>
  <c r="A815" i="3"/>
  <c r="B815" i="3"/>
  <c r="D815" i="3"/>
  <c r="A816" i="3"/>
  <c r="B816" i="3"/>
  <c r="D816" i="3"/>
  <c r="A817" i="3"/>
  <c r="B817" i="3"/>
  <c r="D817" i="3"/>
  <c r="A818" i="3"/>
  <c r="B818" i="3"/>
  <c r="D818" i="3"/>
  <c r="A819" i="3"/>
  <c r="B819" i="3"/>
  <c r="D819" i="3"/>
  <c r="A820" i="3"/>
  <c r="B820" i="3"/>
  <c r="D820" i="3"/>
  <c r="A821" i="3"/>
  <c r="B821" i="3"/>
  <c r="D821" i="3"/>
  <c r="A822" i="3"/>
  <c r="B822" i="3"/>
  <c r="D822" i="3"/>
  <c r="A823" i="3"/>
  <c r="B823" i="3"/>
  <c r="D823" i="3"/>
  <c r="A824" i="3"/>
  <c r="B824" i="3"/>
  <c r="D824" i="3"/>
  <c r="A825" i="3"/>
  <c r="B825" i="3"/>
  <c r="D825" i="3"/>
  <c r="A826" i="3"/>
  <c r="B826" i="3"/>
  <c r="D826" i="3"/>
  <c r="A827" i="3"/>
  <c r="B827" i="3"/>
  <c r="D827" i="3"/>
  <c r="A828" i="3"/>
  <c r="B828" i="3"/>
  <c r="D828" i="3"/>
  <c r="A829" i="3"/>
  <c r="B829" i="3"/>
  <c r="D829" i="3"/>
  <c r="A830" i="3"/>
  <c r="B830" i="3"/>
  <c r="D830" i="3"/>
  <c r="A831" i="3"/>
  <c r="B831" i="3"/>
  <c r="D831" i="3"/>
  <c r="A832" i="3"/>
  <c r="B832" i="3"/>
  <c r="D832" i="3"/>
  <c r="A833" i="3"/>
  <c r="B833" i="3"/>
  <c r="D833" i="3"/>
  <c r="A834" i="3"/>
  <c r="B834" i="3"/>
  <c r="D834" i="3"/>
  <c r="A835" i="3"/>
  <c r="B835" i="3"/>
  <c r="D835" i="3"/>
  <c r="A836" i="3"/>
  <c r="B836" i="3"/>
  <c r="D836" i="3"/>
  <c r="A837" i="3"/>
  <c r="B837" i="3"/>
  <c r="D837" i="3"/>
  <c r="A804" i="3" l="1"/>
  <c r="B804" i="3"/>
  <c r="D804" i="3"/>
  <c r="A805" i="3"/>
  <c r="B805" i="3"/>
  <c r="D805" i="3"/>
  <c r="A806" i="3"/>
  <c r="B806" i="3"/>
  <c r="D806" i="3"/>
  <c r="A801" i="3"/>
  <c r="D801" i="3" s="1"/>
  <c r="G50" i="3" s="1"/>
  <c r="B801" i="3"/>
  <c r="A802" i="3"/>
  <c r="D802" i="3" s="1"/>
  <c r="B802" i="3"/>
  <c r="A803" i="3"/>
  <c r="D803" i="3" s="1"/>
  <c r="B803" i="3"/>
  <c r="A776" i="3"/>
  <c r="B776" i="3"/>
  <c r="C776" i="3"/>
  <c r="D776" i="3"/>
  <c r="A777" i="3"/>
  <c r="B777" i="3"/>
  <c r="C777" i="3"/>
  <c r="D777" i="3"/>
  <c r="A778" i="3"/>
  <c r="B778" i="3"/>
  <c r="C778" i="3"/>
  <c r="D778" i="3"/>
  <c r="A779" i="3"/>
  <c r="B779" i="3"/>
  <c r="C779" i="3"/>
  <c r="D779" i="3"/>
  <c r="A780" i="3"/>
  <c r="B780" i="3"/>
  <c r="C780" i="3"/>
  <c r="D780" i="3"/>
  <c r="A781" i="3"/>
  <c r="B781" i="3"/>
  <c r="C781" i="3"/>
  <c r="D781" i="3"/>
  <c r="A782" i="3"/>
  <c r="B782" i="3"/>
  <c r="C782" i="3"/>
  <c r="D782" i="3"/>
  <c r="A783" i="3"/>
  <c r="B783" i="3"/>
  <c r="C783" i="3"/>
  <c r="D783" i="3"/>
  <c r="A784" i="3"/>
  <c r="B784" i="3"/>
  <c r="C784" i="3"/>
  <c r="D784" i="3"/>
  <c r="A785" i="3"/>
  <c r="B785" i="3"/>
  <c r="C785" i="3"/>
  <c r="D785" i="3"/>
  <c r="A786" i="3"/>
  <c r="B786" i="3"/>
  <c r="C786" i="3"/>
  <c r="D786" i="3"/>
  <c r="A787" i="3"/>
  <c r="B787" i="3"/>
  <c r="C787" i="3"/>
  <c r="D787" i="3"/>
  <c r="A788" i="3"/>
  <c r="B788" i="3"/>
  <c r="C788" i="3"/>
  <c r="D788" i="3"/>
  <c r="A789" i="3"/>
  <c r="B789" i="3"/>
  <c r="C789" i="3"/>
  <c r="D789" i="3"/>
  <c r="A790" i="3"/>
  <c r="B790" i="3"/>
  <c r="C790" i="3"/>
  <c r="D790" i="3"/>
  <c r="A791" i="3"/>
  <c r="B791" i="3"/>
  <c r="C791" i="3"/>
  <c r="D791" i="3"/>
  <c r="A792" i="3"/>
  <c r="B792" i="3"/>
  <c r="C792" i="3"/>
  <c r="D792" i="3"/>
  <c r="A793" i="3"/>
  <c r="B793" i="3"/>
  <c r="C793" i="3"/>
  <c r="D793" i="3"/>
  <c r="A794" i="3"/>
  <c r="B794" i="3"/>
  <c r="C794" i="3"/>
  <c r="D794" i="3"/>
  <c r="A795" i="3"/>
  <c r="B795" i="3"/>
  <c r="C795" i="3"/>
  <c r="D795" i="3"/>
  <c r="A796" i="3"/>
  <c r="B796" i="3"/>
  <c r="C796" i="3"/>
  <c r="D796" i="3"/>
  <c r="A797" i="3"/>
  <c r="B797" i="3"/>
  <c r="C797" i="3"/>
  <c r="D797" i="3"/>
  <c r="A798" i="3"/>
  <c r="B798" i="3"/>
  <c r="C798" i="3"/>
  <c r="D798" i="3"/>
  <c r="A799" i="3"/>
  <c r="B799" i="3"/>
  <c r="C799" i="3"/>
  <c r="D799" i="3"/>
  <c r="A800" i="3"/>
  <c r="B800" i="3"/>
  <c r="C800" i="3"/>
  <c r="C801" i="3" s="1"/>
  <c r="C802" i="3" s="1"/>
  <c r="C803" i="3" s="1"/>
  <c r="C804" i="3" s="1"/>
  <c r="C805" i="3" s="1"/>
  <c r="D800" i="3"/>
  <c r="I50" i="3"/>
  <c r="J50" i="3"/>
  <c r="C806" i="3" l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I49" i="3"/>
  <c r="J49" i="3"/>
  <c r="G49" i="3" s="1"/>
  <c r="A774" i="3"/>
  <c r="D774" i="3" s="1"/>
  <c r="B774" i="3"/>
  <c r="C774" i="3"/>
  <c r="A775" i="3"/>
  <c r="D775" i="3" s="1"/>
  <c r="B775" i="3"/>
  <c r="C775" i="3"/>
  <c r="A741" i="3"/>
  <c r="B741" i="3"/>
  <c r="C741" i="3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D741" i="3"/>
  <c r="A742" i="3"/>
  <c r="B742" i="3"/>
  <c r="D742" i="3"/>
  <c r="A743" i="3"/>
  <c r="B743" i="3"/>
  <c r="D743" i="3"/>
  <c r="A744" i="3"/>
  <c r="B744" i="3"/>
  <c r="D744" i="3"/>
  <c r="A745" i="3"/>
  <c r="B745" i="3"/>
  <c r="D745" i="3"/>
  <c r="A746" i="3"/>
  <c r="B746" i="3"/>
  <c r="D746" i="3"/>
  <c r="A747" i="3"/>
  <c r="B747" i="3"/>
  <c r="D747" i="3"/>
  <c r="A748" i="3"/>
  <c r="B748" i="3"/>
  <c r="D748" i="3"/>
  <c r="A749" i="3"/>
  <c r="B749" i="3"/>
  <c r="D749" i="3"/>
  <c r="A750" i="3"/>
  <c r="B750" i="3"/>
  <c r="D750" i="3"/>
  <c r="A751" i="3"/>
  <c r="B751" i="3"/>
  <c r="D751" i="3"/>
  <c r="A752" i="3"/>
  <c r="B752" i="3"/>
  <c r="D752" i="3"/>
  <c r="A753" i="3"/>
  <c r="B753" i="3"/>
  <c r="D753" i="3"/>
  <c r="A754" i="3"/>
  <c r="B754" i="3"/>
  <c r="D754" i="3"/>
  <c r="A755" i="3"/>
  <c r="B755" i="3"/>
  <c r="D755" i="3"/>
  <c r="A756" i="3"/>
  <c r="B756" i="3"/>
  <c r="D756" i="3"/>
  <c r="A757" i="3"/>
  <c r="B757" i="3"/>
  <c r="D757" i="3"/>
  <c r="A758" i="3"/>
  <c r="B758" i="3"/>
  <c r="D758" i="3"/>
  <c r="A759" i="3"/>
  <c r="B759" i="3"/>
  <c r="D759" i="3"/>
  <c r="A760" i="3"/>
  <c r="B760" i="3"/>
  <c r="D760" i="3"/>
  <c r="A761" i="3"/>
  <c r="B761" i="3"/>
  <c r="D761" i="3"/>
  <c r="A762" i="3"/>
  <c r="B762" i="3"/>
  <c r="D762" i="3"/>
  <c r="A763" i="3"/>
  <c r="B763" i="3"/>
  <c r="D763" i="3"/>
  <c r="A764" i="3"/>
  <c r="B764" i="3"/>
  <c r="D764" i="3"/>
  <c r="A765" i="3"/>
  <c r="B765" i="3"/>
  <c r="D765" i="3"/>
  <c r="A766" i="3"/>
  <c r="B766" i="3"/>
  <c r="D766" i="3"/>
  <c r="A767" i="3"/>
  <c r="B767" i="3"/>
  <c r="D767" i="3"/>
  <c r="A768" i="3"/>
  <c r="B768" i="3"/>
  <c r="D768" i="3"/>
  <c r="A769" i="3"/>
  <c r="B769" i="3"/>
  <c r="D769" i="3"/>
  <c r="A770" i="3"/>
  <c r="B770" i="3"/>
  <c r="D770" i="3"/>
  <c r="A771" i="3"/>
  <c r="B771" i="3"/>
  <c r="D771" i="3"/>
  <c r="A772" i="3"/>
  <c r="B772" i="3"/>
  <c r="D772" i="3"/>
  <c r="A773" i="3"/>
  <c r="B773" i="3"/>
  <c r="D773" i="3"/>
  <c r="G48" i="3" l="1"/>
  <c r="I48" i="3"/>
  <c r="J48" i="3"/>
  <c r="A732" i="3"/>
  <c r="D732" i="3" s="1"/>
  <c r="B732" i="3"/>
  <c r="C732" i="3" s="1"/>
  <c r="A733" i="3"/>
  <c r="D733" i="3" s="1"/>
  <c r="B733" i="3"/>
  <c r="A734" i="3"/>
  <c r="D734" i="3" s="1"/>
  <c r="B734" i="3"/>
  <c r="A735" i="3"/>
  <c r="D735" i="3" s="1"/>
  <c r="B735" i="3"/>
  <c r="A736" i="3"/>
  <c r="D736" i="3" s="1"/>
  <c r="B736" i="3"/>
  <c r="A737" i="3"/>
  <c r="D737" i="3" s="1"/>
  <c r="B737" i="3"/>
  <c r="A738" i="3"/>
  <c r="D738" i="3" s="1"/>
  <c r="B738" i="3"/>
  <c r="A739" i="3"/>
  <c r="D739" i="3" s="1"/>
  <c r="B739" i="3"/>
  <c r="A740" i="3"/>
  <c r="D740" i="3" s="1"/>
  <c r="B740" i="3"/>
  <c r="A702" i="3"/>
  <c r="D702" i="3" s="1"/>
  <c r="B702" i="3"/>
  <c r="C702" i="3" s="1"/>
  <c r="A703" i="3"/>
  <c r="D703" i="3" s="1"/>
  <c r="B703" i="3"/>
  <c r="C703" i="3" s="1"/>
  <c r="A704" i="3"/>
  <c r="D704" i="3" s="1"/>
  <c r="B704" i="3"/>
  <c r="A705" i="3"/>
  <c r="D705" i="3" s="1"/>
  <c r="B705" i="3"/>
  <c r="A706" i="3"/>
  <c r="D706" i="3" s="1"/>
  <c r="B706" i="3"/>
  <c r="A707" i="3"/>
  <c r="D707" i="3" s="1"/>
  <c r="B707" i="3"/>
  <c r="A708" i="3"/>
  <c r="D708" i="3" s="1"/>
  <c r="B708" i="3"/>
  <c r="A709" i="3"/>
  <c r="D709" i="3" s="1"/>
  <c r="B709" i="3"/>
  <c r="A710" i="3"/>
  <c r="D710" i="3" s="1"/>
  <c r="B710" i="3"/>
  <c r="A711" i="3"/>
  <c r="D711" i="3" s="1"/>
  <c r="B711" i="3"/>
  <c r="A712" i="3"/>
  <c r="D712" i="3" s="1"/>
  <c r="B712" i="3"/>
  <c r="A713" i="3"/>
  <c r="D713" i="3" s="1"/>
  <c r="B713" i="3"/>
  <c r="A714" i="3"/>
  <c r="D714" i="3" s="1"/>
  <c r="B714" i="3"/>
  <c r="A715" i="3"/>
  <c r="D715" i="3" s="1"/>
  <c r="B715" i="3"/>
  <c r="A716" i="3"/>
  <c r="D716" i="3" s="1"/>
  <c r="B716" i="3"/>
  <c r="A717" i="3"/>
  <c r="D717" i="3" s="1"/>
  <c r="B717" i="3"/>
  <c r="A718" i="3"/>
  <c r="D718" i="3" s="1"/>
  <c r="B718" i="3"/>
  <c r="A719" i="3"/>
  <c r="D719" i="3" s="1"/>
  <c r="B719" i="3"/>
  <c r="A720" i="3"/>
  <c r="D720" i="3" s="1"/>
  <c r="B720" i="3"/>
  <c r="A721" i="3"/>
  <c r="D721" i="3" s="1"/>
  <c r="B721" i="3"/>
  <c r="A722" i="3"/>
  <c r="D722" i="3" s="1"/>
  <c r="B722" i="3"/>
  <c r="A723" i="3"/>
  <c r="D723" i="3" s="1"/>
  <c r="B723" i="3"/>
  <c r="A724" i="3"/>
  <c r="D724" i="3" s="1"/>
  <c r="B724" i="3"/>
  <c r="A725" i="3"/>
  <c r="D725" i="3" s="1"/>
  <c r="B725" i="3"/>
  <c r="A726" i="3"/>
  <c r="D726" i="3" s="1"/>
  <c r="B726" i="3"/>
  <c r="A727" i="3"/>
  <c r="D727" i="3" s="1"/>
  <c r="B727" i="3"/>
  <c r="A728" i="3"/>
  <c r="D728" i="3" s="1"/>
  <c r="B728" i="3"/>
  <c r="A729" i="3"/>
  <c r="D729" i="3" s="1"/>
  <c r="B729" i="3"/>
  <c r="A730" i="3"/>
  <c r="D730" i="3" s="1"/>
  <c r="B730" i="3"/>
  <c r="A731" i="3"/>
  <c r="D731" i="3" s="1"/>
  <c r="B731" i="3"/>
  <c r="C737" i="3" l="1"/>
  <c r="C735" i="3"/>
  <c r="C733" i="3"/>
  <c r="C738" i="3"/>
  <c r="C739" i="3" s="1"/>
  <c r="C740" i="3" s="1"/>
  <c r="C736" i="3"/>
  <c r="C734" i="3"/>
  <c r="C705" i="3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04" i="3"/>
  <c r="C596" i="3"/>
  <c r="I43" i="3"/>
  <c r="J43" i="3"/>
  <c r="G43" i="3" s="1"/>
  <c r="I44" i="3"/>
  <c r="J44" i="3"/>
  <c r="G44" i="3" s="1"/>
  <c r="H44" i="3" s="1"/>
  <c r="I45" i="3"/>
  <c r="J45" i="3"/>
  <c r="G45" i="3" s="1"/>
  <c r="I46" i="3"/>
  <c r="J46" i="3"/>
  <c r="G46" i="3" s="1"/>
  <c r="I47" i="3"/>
  <c r="J47" i="3"/>
  <c r="G47" i="3" s="1"/>
  <c r="A564" i="3"/>
  <c r="B564" i="3"/>
  <c r="C564" i="3"/>
  <c r="D564" i="3"/>
  <c r="A565" i="3"/>
  <c r="B565" i="3"/>
  <c r="C565" i="3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D565" i="3"/>
  <c r="A566" i="3"/>
  <c r="B566" i="3"/>
  <c r="D566" i="3"/>
  <c r="A567" i="3"/>
  <c r="B567" i="3"/>
  <c r="D567" i="3"/>
  <c r="A568" i="3"/>
  <c r="B568" i="3"/>
  <c r="D568" i="3"/>
  <c r="A569" i="3"/>
  <c r="B569" i="3"/>
  <c r="D569" i="3"/>
  <c r="A570" i="3"/>
  <c r="B570" i="3"/>
  <c r="D570" i="3"/>
  <c r="A571" i="3"/>
  <c r="B571" i="3"/>
  <c r="D571" i="3"/>
  <c r="A572" i="3"/>
  <c r="B572" i="3"/>
  <c r="D572" i="3"/>
  <c r="A573" i="3"/>
  <c r="B573" i="3"/>
  <c r="D573" i="3"/>
  <c r="A574" i="3"/>
  <c r="B574" i="3"/>
  <c r="D574" i="3"/>
  <c r="A575" i="3"/>
  <c r="B575" i="3"/>
  <c r="D575" i="3"/>
  <c r="A576" i="3"/>
  <c r="B576" i="3"/>
  <c r="D576" i="3"/>
  <c r="A577" i="3"/>
  <c r="B577" i="3"/>
  <c r="D577" i="3"/>
  <c r="A578" i="3"/>
  <c r="B578" i="3"/>
  <c r="D578" i="3"/>
  <c r="A579" i="3"/>
  <c r="B579" i="3"/>
  <c r="D579" i="3"/>
  <c r="A580" i="3"/>
  <c r="B580" i="3"/>
  <c r="D580" i="3"/>
  <c r="A581" i="3"/>
  <c r="B581" i="3"/>
  <c r="D581" i="3"/>
  <c r="A582" i="3"/>
  <c r="B582" i="3"/>
  <c r="D582" i="3"/>
  <c r="A583" i="3"/>
  <c r="B583" i="3"/>
  <c r="D583" i="3"/>
  <c r="A584" i="3"/>
  <c r="B584" i="3"/>
  <c r="D584" i="3"/>
  <c r="A585" i="3"/>
  <c r="B585" i="3"/>
  <c r="D585" i="3"/>
  <c r="A586" i="3"/>
  <c r="B586" i="3"/>
  <c r="D586" i="3"/>
  <c r="A587" i="3"/>
  <c r="B587" i="3"/>
  <c r="D587" i="3"/>
  <c r="A588" i="3"/>
  <c r="B588" i="3"/>
  <c r="D588" i="3"/>
  <c r="A589" i="3"/>
  <c r="B589" i="3"/>
  <c r="D589" i="3"/>
  <c r="A590" i="3"/>
  <c r="B590" i="3"/>
  <c r="D590" i="3"/>
  <c r="A591" i="3"/>
  <c r="B591" i="3"/>
  <c r="D591" i="3"/>
  <c r="A592" i="3"/>
  <c r="B592" i="3"/>
  <c r="D592" i="3"/>
  <c r="A593" i="3"/>
  <c r="B593" i="3"/>
  <c r="D593" i="3"/>
  <c r="A594" i="3"/>
  <c r="B594" i="3"/>
  <c r="D594" i="3"/>
  <c r="A595" i="3"/>
  <c r="B595" i="3"/>
  <c r="D595" i="3"/>
  <c r="A596" i="3"/>
  <c r="B596" i="3"/>
  <c r="D596" i="3"/>
  <c r="A597" i="3"/>
  <c r="B597" i="3"/>
  <c r="D597" i="3"/>
  <c r="A598" i="3"/>
  <c r="B598" i="3"/>
  <c r="D598" i="3"/>
  <c r="A599" i="3"/>
  <c r="B599" i="3"/>
  <c r="D599" i="3"/>
  <c r="A600" i="3"/>
  <c r="B600" i="3"/>
  <c r="D600" i="3"/>
  <c r="A601" i="3"/>
  <c r="B601" i="3"/>
  <c r="D601" i="3"/>
  <c r="A602" i="3"/>
  <c r="B602" i="3"/>
  <c r="D602" i="3"/>
  <c r="A603" i="3"/>
  <c r="B603" i="3"/>
  <c r="D603" i="3"/>
  <c r="A604" i="3"/>
  <c r="B604" i="3"/>
  <c r="D604" i="3"/>
  <c r="A605" i="3"/>
  <c r="B605" i="3"/>
  <c r="D605" i="3"/>
  <c r="A606" i="3"/>
  <c r="B606" i="3"/>
  <c r="D606" i="3"/>
  <c r="A607" i="3"/>
  <c r="B607" i="3"/>
  <c r="D607" i="3"/>
  <c r="A608" i="3"/>
  <c r="B608" i="3"/>
  <c r="D608" i="3"/>
  <c r="A609" i="3"/>
  <c r="B609" i="3"/>
  <c r="D609" i="3"/>
  <c r="A610" i="3"/>
  <c r="B610" i="3"/>
  <c r="D610" i="3"/>
  <c r="A611" i="3"/>
  <c r="B611" i="3"/>
  <c r="D611" i="3"/>
  <c r="A612" i="3"/>
  <c r="B612" i="3"/>
  <c r="D612" i="3"/>
  <c r="A613" i="3"/>
  <c r="B613" i="3"/>
  <c r="D613" i="3"/>
  <c r="A614" i="3"/>
  <c r="B614" i="3"/>
  <c r="D614" i="3"/>
  <c r="A615" i="3"/>
  <c r="B615" i="3"/>
  <c r="D615" i="3"/>
  <c r="A616" i="3"/>
  <c r="B616" i="3"/>
  <c r="D616" i="3"/>
  <c r="A617" i="3"/>
  <c r="B617" i="3"/>
  <c r="D617" i="3"/>
  <c r="A618" i="3"/>
  <c r="B618" i="3"/>
  <c r="D618" i="3"/>
  <c r="A619" i="3"/>
  <c r="B619" i="3"/>
  <c r="D619" i="3"/>
  <c r="A620" i="3"/>
  <c r="B620" i="3"/>
  <c r="D620" i="3"/>
  <c r="A621" i="3"/>
  <c r="B621" i="3"/>
  <c r="D621" i="3"/>
  <c r="A622" i="3"/>
  <c r="B622" i="3"/>
  <c r="D622" i="3"/>
  <c r="A623" i="3"/>
  <c r="B623" i="3"/>
  <c r="D623" i="3"/>
  <c r="A624" i="3"/>
  <c r="B624" i="3"/>
  <c r="D624" i="3"/>
  <c r="A625" i="3"/>
  <c r="B625" i="3"/>
  <c r="D625" i="3"/>
  <c r="A626" i="3"/>
  <c r="B626" i="3"/>
  <c r="D626" i="3"/>
  <c r="A627" i="3"/>
  <c r="B627" i="3"/>
  <c r="D627" i="3"/>
  <c r="A628" i="3"/>
  <c r="B628" i="3"/>
  <c r="D628" i="3"/>
  <c r="A629" i="3"/>
  <c r="B629" i="3"/>
  <c r="D629" i="3"/>
  <c r="A630" i="3"/>
  <c r="B630" i="3"/>
  <c r="D630" i="3"/>
  <c r="A631" i="3"/>
  <c r="B631" i="3"/>
  <c r="D631" i="3"/>
  <c r="A632" i="3"/>
  <c r="B632" i="3"/>
  <c r="D632" i="3"/>
  <c r="A633" i="3"/>
  <c r="B633" i="3"/>
  <c r="D633" i="3"/>
  <c r="A634" i="3"/>
  <c r="B634" i="3"/>
  <c r="D634" i="3"/>
  <c r="A635" i="3"/>
  <c r="B635" i="3"/>
  <c r="D635" i="3"/>
  <c r="A636" i="3"/>
  <c r="B636" i="3"/>
  <c r="D636" i="3"/>
  <c r="A637" i="3"/>
  <c r="B637" i="3"/>
  <c r="D637" i="3"/>
  <c r="A638" i="3"/>
  <c r="B638" i="3"/>
  <c r="D638" i="3"/>
  <c r="A639" i="3"/>
  <c r="B639" i="3"/>
  <c r="D639" i="3"/>
  <c r="A640" i="3"/>
  <c r="B640" i="3"/>
  <c r="D640" i="3"/>
  <c r="A641" i="3"/>
  <c r="B641" i="3"/>
  <c r="D641" i="3"/>
  <c r="A642" i="3"/>
  <c r="B642" i="3"/>
  <c r="D642" i="3"/>
  <c r="A643" i="3"/>
  <c r="B643" i="3"/>
  <c r="D643" i="3"/>
  <c r="A644" i="3"/>
  <c r="B644" i="3"/>
  <c r="D644" i="3"/>
  <c r="A645" i="3"/>
  <c r="B645" i="3"/>
  <c r="D645" i="3"/>
  <c r="A646" i="3"/>
  <c r="B646" i="3"/>
  <c r="D646" i="3"/>
  <c r="A647" i="3"/>
  <c r="B647" i="3"/>
  <c r="D647" i="3"/>
  <c r="A648" i="3"/>
  <c r="B648" i="3"/>
  <c r="D648" i="3"/>
  <c r="A649" i="3"/>
  <c r="B649" i="3"/>
  <c r="D649" i="3"/>
  <c r="A650" i="3"/>
  <c r="B650" i="3"/>
  <c r="D650" i="3"/>
  <c r="A651" i="3"/>
  <c r="B651" i="3"/>
  <c r="D651" i="3"/>
  <c r="A652" i="3"/>
  <c r="B652" i="3"/>
  <c r="D652" i="3"/>
  <c r="A653" i="3"/>
  <c r="B653" i="3"/>
  <c r="D653" i="3"/>
  <c r="A654" i="3"/>
  <c r="B654" i="3"/>
  <c r="D654" i="3"/>
  <c r="A655" i="3"/>
  <c r="B655" i="3"/>
  <c r="D655" i="3"/>
  <c r="A656" i="3"/>
  <c r="B656" i="3"/>
  <c r="D656" i="3"/>
  <c r="A657" i="3"/>
  <c r="B657" i="3"/>
  <c r="D657" i="3"/>
  <c r="A658" i="3"/>
  <c r="B658" i="3"/>
  <c r="D658" i="3"/>
  <c r="A659" i="3"/>
  <c r="B659" i="3"/>
  <c r="D659" i="3"/>
  <c r="A660" i="3"/>
  <c r="B660" i="3"/>
  <c r="D660" i="3"/>
  <c r="A661" i="3"/>
  <c r="B661" i="3"/>
  <c r="D661" i="3"/>
  <c r="A662" i="3"/>
  <c r="B662" i="3"/>
  <c r="D662" i="3"/>
  <c r="A663" i="3"/>
  <c r="B663" i="3"/>
  <c r="D663" i="3"/>
  <c r="A664" i="3"/>
  <c r="B664" i="3"/>
  <c r="D664" i="3"/>
  <c r="A665" i="3"/>
  <c r="B665" i="3"/>
  <c r="D665" i="3"/>
  <c r="A666" i="3"/>
  <c r="B666" i="3"/>
  <c r="D666" i="3"/>
  <c r="A667" i="3"/>
  <c r="B667" i="3"/>
  <c r="D667" i="3"/>
  <c r="A668" i="3"/>
  <c r="B668" i="3"/>
  <c r="D668" i="3"/>
  <c r="A669" i="3"/>
  <c r="B669" i="3"/>
  <c r="D669" i="3"/>
  <c r="A670" i="3"/>
  <c r="B670" i="3"/>
  <c r="D670" i="3"/>
  <c r="A671" i="3"/>
  <c r="B671" i="3"/>
  <c r="D671" i="3"/>
  <c r="A672" i="3"/>
  <c r="B672" i="3"/>
  <c r="D672" i="3"/>
  <c r="A673" i="3"/>
  <c r="B673" i="3"/>
  <c r="D673" i="3"/>
  <c r="A674" i="3"/>
  <c r="B674" i="3"/>
  <c r="D674" i="3"/>
  <c r="A675" i="3"/>
  <c r="B675" i="3"/>
  <c r="D675" i="3"/>
  <c r="A676" i="3"/>
  <c r="B676" i="3"/>
  <c r="D676" i="3"/>
  <c r="A677" i="3"/>
  <c r="B677" i="3"/>
  <c r="D677" i="3"/>
  <c r="A678" i="3"/>
  <c r="B678" i="3"/>
  <c r="D678" i="3"/>
  <c r="A679" i="3"/>
  <c r="B679" i="3"/>
  <c r="D679" i="3"/>
  <c r="A680" i="3"/>
  <c r="B680" i="3"/>
  <c r="D680" i="3"/>
  <c r="A681" i="3"/>
  <c r="B681" i="3"/>
  <c r="D681" i="3"/>
  <c r="A682" i="3"/>
  <c r="B682" i="3"/>
  <c r="D682" i="3"/>
  <c r="A683" i="3"/>
  <c r="B683" i="3"/>
  <c r="D683" i="3"/>
  <c r="A684" i="3"/>
  <c r="B684" i="3"/>
  <c r="D684" i="3"/>
  <c r="A685" i="3"/>
  <c r="B685" i="3"/>
  <c r="D685" i="3"/>
  <c r="A686" i="3"/>
  <c r="B686" i="3"/>
  <c r="D686" i="3"/>
  <c r="A687" i="3"/>
  <c r="B687" i="3"/>
  <c r="D687" i="3"/>
  <c r="A688" i="3"/>
  <c r="B688" i="3"/>
  <c r="D688" i="3"/>
  <c r="A689" i="3"/>
  <c r="B689" i="3"/>
  <c r="D689" i="3"/>
  <c r="A690" i="3"/>
  <c r="B690" i="3"/>
  <c r="D690" i="3"/>
  <c r="A691" i="3"/>
  <c r="B691" i="3"/>
  <c r="D691" i="3"/>
  <c r="A692" i="3"/>
  <c r="B692" i="3"/>
  <c r="D692" i="3"/>
  <c r="A693" i="3"/>
  <c r="B693" i="3"/>
  <c r="D693" i="3"/>
  <c r="A694" i="3"/>
  <c r="B694" i="3"/>
  <c r="D694" i="3"/>
  <c r="A695" i="3"/>
  <c r="B695" i="3"/>
  <c r="D695" i="3"/>
  <c r="A696" i="3"/>
  <c r="B696" i="3"/>
  <c r="D696" i="3"/>
  <c r="A697" i="3"/>
  <c r="B697" i="3"/>
  <c r="D697" i="3"/>
  <c r="A698" i="3"/>
  <c r="B698" i="3"/>
  <c r="D698" i="3"/>
  <c r="A699" i="3"/>
  <c r="B699" i="3"/>
  <c r="D699" i="3"/>
  <c r="A700" i="3"/>
  <c r="B700" i="3"/>
  <c r="D700" i="3"/>
  <c r="A701" i="3"/>
  <c r="B701" i="3"/>
  <c r="D701" i="3"/>
  <c r="C597" i="3" l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N22" i="3"/>
  <c r="H45" i="3"/>
  <c r="H46" i="3" s="1"/>
  <c r="H47" i="3" s="1"/>
  <c r="H48" i="3" s="1"/>
  <c r="H49" i="3" s="1"/>
  <c r="H50" i="3" s="1"/>
  <c r="H51" i="3" s="1"/>
  <c r="I38" i="3"/>
  <c r="J38" i="3"/>
  <c r="I39" i="3"/>
  <c r="J39" i="3"/>
  <c r="I40" i="3"/>
  <c r="J40" i="3"/>
  <c r="I41" i="3"/>
  <c r="J41" i="3"/>
  <c r="I42" i="3"/>
  <c r="J42" i="3"/>
  <c r="A415" i="3"/>
  <c r="D415" i="3" s="1"/>
  <c r="B415" i="3"/>
  <c r="A416" i="3"/>
  <c r="D416" i="3" s="1"/>
  <c r="B416" i="3"/>
  <c r="A417" i="3"/>
  <c r="D417" i="3" s="1"/>
  <c r="B417" i="3"/>
  <c r="A418" i="3"/>
  <c r="D418" i="3" s="1"/>
  <c r="B418" i="3"/>
  <c r="A419" i="3"/>
  <c r="D419" i="3" s="1"/>
  <c r="B419" i="3"/>
  <c r="A420" i="3"/>
  <c r="D420" i="3" s="1"/>
  <c r="B420" i="3"/>
  <c r="A421" i="3"/>
  <c r="D421" i="3" s="1"/>
  <c r="B421" i="3"/>
  <c r="A422" i="3"/>
  <c r="D422" i="3" s="1"/>
  <c r="B422" i="3"/>
  <c r="A423" i="3"/>
  <c r="D423" i="3" s="1"/>
  <c r="B423" i="3"/>
  <c r="A424" i="3"/>
  <c r="D424" i="3" s="1"/>
  <c r="B424" i="3"/>
  <c r="A425" i="3"/>
  <c r="B425" i="3"/>
  <c r="D425" i="3"/>
  <c r="A426" i="3"/>
  <c r="D426" i="3" s="1"/>
  <c r="B426" i="3"/>
  <c r="A427" i="3"/>
  <c r="D427" i="3" s="1"/>
  <c r="B427" i="3"/>
  <c r="A428" i="3"/>
  <c r="D428" i="3" s="1"/>
  <c r="B428" i="3"/>
  <c r="A429" i="3"/>
  <c r="D429" i="3" s="1"/>
  <c r="B429" i="3"/>
  <c r="A430" i="3"/>
  <c r="D430" i="3" s="1"/>
  <c r="B430" i="3"/>
  <c r="A431" i="3"/>
  <c r="D431" i="3" s="1"/>
  <c r="B431" i="3"/>
  <c r="A432" i="3"/>
  <c r="D432" i="3" s="1"/>
  <c r="B432" i="3"/>
  <c r="A433" i="3"/>
  <c r="D433" i="3" s="1"/>
  <c r="B433" i="3"/>
  <c r="A434" i="3"/>
  <c r="D434" i="3" s="1"/>
  <c r="B434" i="3"/>
  <c r="A435" i="3"/>
  <c r="D435" i="3" s="1"/>
  <c r="B435" i="3"/>
  <c r="A436" i="3"/>
  <c r="D436" i="3" s="1"/>
  <c r="B436" i="3"/>
  <c r="A437" i="3"/>
  <c r="D437" i="3" s="1"/>
  <c r="B437" i="3"/>
  <c r="A438" i="3"/>
  <c r="D438" i="3" s="1"/>
  <c r="B438" i="3"/>
  <c r="A439" i="3"/>
  <c r="D439" i="3" s="1"/>
  <c r="B439" i="3"/>
  <c r="A440" i="3"/>
  <c r="D440" i="3" s="1"/>
  <c r="B440" i="3"/>
  <c r="A441" i="3"/>
  <c r="D441" i="3" s="1"/>
  <c r="B441" i="3"/>
  <c r="A442" i="3"/>
  <c r="D442" i="3" s="1"/>
  <c r="B442" i="3"/>
  <c r="A443" i="3"/>
  <c r="D443" i="3" s="1"/>
  <c r="B443" i="3"/>
  <c r="A444" i="3"/>
  <c r="B444" i="3"/>
  <c r="D444" i="3"/>
  <c r="A445" i="3"/>
  <c r="D445" i="3" s="1"/>
  <c r="B445" i="3"/>
  <c r="A446" i="3"/>
  <c r="D446" i="3" s="1"/>
  <c r="B446" i="3"/>
  <c r="A447" i="3"/>
  <c r="D447" i="3" s="1"/>
  <c r="B447" i="3"/>
  <c r="A448" i="3"/>
  <c r="D448" i="3" s="1"/>
  <c r="B448" i="3"/>
  <c r="A449" i="3"/>
  <c r="D449" i="3" s="1"/>
  <c r="B449" i="3"/>
  <c r="A450" i="3"/>
  <c r="D450" i="3" s="1"/>
  <c r="B450" i="3"/>
  <c r="A451" i="3"/>
  <c r="D451" i="3" s="1"/>
  <c r="B451" i="3"/>
  <c r="A452" i="3"/>
  <c r="D452" i="3" s="1"/>
  <c r="B452" i="3"/>
  <c r="A453" i="3"/>
  <c r="D453" i="3" s="1"/>
  <c r="B453" i="3"/>
  <c r="A454" i="3"/>
  <c r="D454" i="3" s="1"/>
  <c r="B454" i="3"/>
  <c r="A455" i="3"/>
  <c r="D455" i="3" s="1"/>
  <c r="B455" i="3"/>
  <c r="A456" i="3"/>
  <c r="D456" i="3" s="1"/>
  <c r="B456" i="3"/>
  <c r="A457" i="3"/>
  <c r="B457" i="3"/>
  <c r="D457" i="3"/>
  <c r="A458" i="3"/>
  <c r="D458" i="3" s="1"/>
  <c r="B458" i="3"/>
  <c r="A459" i="3"/>
  <c r="D459" i="3" s="1"/>
  <c r="B459" i="3"/>
  <c r="A460" i="3"/>
  <c r="D460" i="3" s="1"/>
  <c r="B460" i="3"/>
  <c r="A461" i="3"/>
  <c r="D461" i="3" s="1"/>
  <c r="B461" i="3"/>
  <c r="A462" i="3"/>
  <c r="D462" i="3" s="1"/>
  <c r="B462" i="3"/>
  <c r="A463" i="3"/>
  <c r="D463" i="3" s="1"/>
  <c r="B463" i="3"/>
  <c r="A464" i="3"/>
  <c r="D464" i="3" s="1"/>
  <c r="B464" i="3"/>
  <c r="A465" i="3"/>
  <c r="D465" i="3" s="1"/>
  <c r="B465" i="3"/>
  <c r="A466" i="3"/>
  <c r="D466" i="3" s="1"/>
  <c r="B466" i="3"/>
  <c r="A467" i="3"/>
  <c r="D467" i="3" s="1"/>
  <c r="B467" i="3"/>
  <c r="A468" i="3"/>
  <c r="D468" i="3" s="1"/>
  <c r="B468" i="3"/>
  <c r="A469" i="3"/>
  <c r="D469" i="3" s="1"/>
  <c r="B469" i="3"/>
  <c r="A470" i="3"/>
  <c r="D470" i="3" s="1"/>
  <c r="B470" i="3"/>
  <c r="A471" i="3"/>
  <c r="D471" i="3" s="1"/>
  <c r="B471" i="3"/>
  <c r="A472" i="3"/>
  <c r="D472" i="3" s="1"/>
  <c r="B472" i="3"/>
  <c r="A473" i="3"/>
  <c r="D473" i="3" s="1"/>
  <c r="B473" i="3"/>
  <c r="A474" i="3"/>
  <c r="D474" i="3" s="1"/>
  <c r="B474" i="3"/>
  <c r="A475" i="3"/>
  <c r="D475" i="3" s="1"/>
  <c r="B475" i="3"/>
  <c r="A476" i="3"/>
  <c r="D476" i="3" s="1"/>
  <c r="B476" i="3"/>
  <c r="A477" i="3"/>
  <c r="D477" i="3" s="1"/>
  <c r="B477" i="3"/>
  <c r="A478" i="3"/>
  <c r="B478" i="3"/>
  <c r="D478" i="3"/>
  <c r="A479" i="3"/>
  <c r="D479" i="3" s="1"/>
  <c r="B479" i="3"/>
  <c r="A480" i="3"/>
  <c r="D480" i="3" s="1"/>
  <c r="B480" i="3"/>
  <c r="A481" i="3"/>
  <c r="B481" i="3"/>
  <c r="D481" i="3"/>
  <c r="A482" i="3"/>
  <c r="D482" i="3" s="1"/>
  <c r="B482" i="3"/>
  <c r="A483" i="3"/>
  <c r="D483" i="3" s="1"/>
  <c r="B483" i="3"/>
  <c r="A484" i="3"/>
  <c r="D484" i="3" s="1"/>
  <c r="B484" i="3"/>
  <c r="A485" i="3"/>
  <c r="D485" i="3" s="1"/>
  <c r="B485" i="3"/>
  <c r="A486" i="3"/>
  <c r="D486" i="3" s="1"/>
  <c r="B486" i="3"/>
  <c r="A487" i="3"/>
  <c r="D487" i="3" s="1"/>
  <c r="B487" i="3"/>
  <c r="A488" i="3"/>
  <c r="D488" i="3" s="1"/>
  <c r="B488" i="3"/>
  <c r="A489" i="3"/>
  <c r="D489" i="3" s="1"/>
  <c r="B489" i="3"/>
  <c r="A490" i="3"/>
  <c r="D490" i="3" s="1"/>
  <c r="B490" i="3"/>
  <c r="A491" i="3"/>
  <c r="D491" i="3" s="1"/>
  <c r="B491" i="3"/>
  <c r="A492" i="3"/>
  <c r="D492" i="3" s="1"/>
  <c r="B492" i="3"/>
  <c r="A493" i="3"/>
  <c r="D493" i="3" s="1"/>
  <c r="B493" i="3"/>
  <c r="A494" i="3"/>
  <c r="D494" i="3" s="1"/>
  <c r="B494" i="3"/>
  <c r="A495" i="3"/>
  <c r="D495" i="3" s="1"/>
  <c r="B495" i="3"/>
  <c r="A496" i="3"/>
  <c r="D496" i="3" s="1"/>
  <c r="B496" i="3"/>
  <c r="A497" i="3"/>
  <c r="D497" i="3" s="1"/>
  <c r="B497" i="3"/>
  <c r="A498" i="3"/>
  <c r="D498" i="3" s="1"/>
  <c r="B498" i="3"/>
  <c r="A499" i="3"/>
  <c r="D499" i="3" s="1"/>
  <c r="B499" i="3"/>
  <c r="A500" i="3"/>
  <c r="D500" i="3" s="1"/>
  <c r="B500" i="3"/>
  <c r="A501" i="3"/>
  <c r="D501" i="3" s="1"/>
  <c r="B501" i="3"/>
  <c r="A502" i="3"/>
  <c r="D502" i="3" s="1"/>
  <c r="B502" i="3"/>
  <c r="A503" i="3"/>
  <c r="D503" i="3" s="1"/>
  <c r="B503" i="3"/>
  <c r="A504" i="3"/>
  <c r="D504" i="3" s="1"/>
  <c r="B504" i="3"/>
  <c r="A505" i="3"/>
  <c r="D505" i="3" s="1"/>
  <c r="B505" i="3"/>
  <c r="A506" i="3"/>
  <c r="D506" i="3" s="1"/>
  <c r="B506" i="3"/>
  <c r="A507" i="3"/>
  <c r="D507" i="3" s="1"/>
  <c r="B507" i="3"/>
  <c r="A508" i="3"/>
  <c r="D508" i="3" s="1"/>
  <c r="B508" i="3"/>
  <c r="A509" i="3"/>
  <c r="D509" i="3" s="1"/>
  <c r="B509" i="3"/>
  <c r="A510" i="3"/>
  <c r="D510" i="3" s="1"/>
  <c r="B510" i="3"/>
  <c r="A511" i="3"/>
  <c r="D511" i="3" s="1"/>
  <c r="B511" i="3"/>
  <c r="A512" i="3"/>
  <c r="D512" i="3" s="1"/>
  <c r="B512" i="3"/>
  <c r="A513" i="3"/>
  <c r="D513" i="3" s="1"/>
  <c r="B513" i="3"/>
  <c r="A514" i="3"/>
  <c r="D514" i="3" s="1"/>
  <c r="B514" i="3"/>
  <c r="A515" i="3"/>
  <c r="D515" i="3" s="1"/>
  <c r="B515" i="3"/>
  <c r="A516" i="3"/>
  <c r="D516" i="3" s="1"/>
  <c r="B516" i="3"/>
  <c r="A517" i="3"/>
  <c r="D517" i="3" s="1"/>
  <c r="B517" i="3"/>
  <c r="A518" i="3"/>
  <c r="D518" i="3" s="1"/>
  <c r="B518" i="3"/>
  <c r="A519" i="3"/>
  <c r="D519" i="3" s="1"/>
  <c r="B519" i="3"/>
  <c r="A520" i="3"/>
  <c r="D520" i="3" s="1"/>
  <c r="B520" i="3"/>
  <c r="A521" i="3"/>
  <c r="D521" i="3" s="1"/>
  <c r="B521" i="3"/>
  <c r="A522" i="3"/>
  <c r="D522" i="3" s="1"/>
  <c r="B522" i="3"/>
  <c r="A523" i="3"/>
  <c r="D523" i="3" s="1"/>
  <c r="B523" i="3"/>
  <c r="A524" i="3"/>
  <c r="D524" i="3" s="1"/>
  <c r="B524" i="3"/>
  <c r="A525" i="3"/>
  <c r="D525" i="3" s="1"/>
  <c r="B525" i="3"/>
  <c r="A526" i="3"/>
  <c r="D526" i="3" s="1"/>
  <c r="B526" i="3"/>
  <c r="A527" i="3"/>
  <c r="D527" i="3" s="1"/>
  <c r="B527" i="3"/>
  <c r="A528" i="3"/>
  <c r="D528" i="3" s="1"/>
  <c r="B528" i="3"/>
  <c r="A529" i="3"/>
  <c r="D529" i="3" s="1"/>
  <c r="B529" i="3"/>
  <c r="A530" i="3"/>
  <c r="D530" i="3" s="1"/>
  <c r="B530" i="3"/>
  <c r="A531" i="3"/>
  <c r="D531" i="3" s="1"/>
  <c r="B531" i="3"/>
  <c r="A532" i="3"/>
  <c r="D532" i="3" s="1"/>
  <c r="B532" i="3"/>
  <c r="A533" i="3"/>
  <c r="D533" i="3" s="1"/>
  <c r="B533" i="3"/>
  <c r="A534" i="3"/>
  <c r="D534" i="3" s="1"/>
  <c r="B534" i="3"/>
  <c r="A535" i="3"/>
  <c r="D535" i="3" s="1"/>
  <c r="B535" i="3"/>
  <c r="A536" i="3"/>
  <c r="D536" i="3" s="1"/>
  <c r="B536" i="3"/>
  <c r="A537" i="3"/>
  <c r="D537" i="3" s="1"/>
  <c r="B537" i="3"/>
  <c r="A538" i="3"/>
  <c r="D538" i="3" s="1"/>
  <c r="B538" i="3"/>
  <c r="A539" i="3"/>
  <c r="D539" i="3" s="1"/>
  <c r="B539" i="3"/>
  <c r="A540" i="3"/>
  <c r="D540" i="3" s="1"/>
  <c r="B540" i="3"/>
  <c r="A541" i="3"/>
  <c r="D541" i="3" s="1"/>
  <c r="B541" i="3"/>
  <c r="A542" i="3"/>
  <c r="D542" i="3" s="1"/>
  <c r="B542" i="3"/>
  <c r="A543" i="3"/>
  <c r="D543" i="3" s="1"/>
  <c r="B543" i="3"/>
  <c r="A544" i="3"/>
  <c r="D544" i="3" s="1"/>
  <c r="B544" i="3"/>
  <c r="A545" i="3"/>
  <c r="D545" i="3" s="1"/>
  <c r="B545" i="3"/>
  <c r="A546" i="3"/>
  <c r="D546" i="3" s="1"/>
  <c r="B546" i="3"/>
  <c r="A547" i="3"/>
  <c r="D547" i="3" s="1"/>
  <c r="B547" i="3"/>
  <c r="A548" i="3"/>
  <c r="D548" i="3" s="1"/>
  <c r="B548" i="3"/>
  <c r="A549" i="3"/>
  <c r="D549" i="3" s="1"/>
  <c r="B549" i="3"/>
  <c r="A550" i="3"/>
  <c r="D550" i="3" s="1"/>
  <c r="B550" i="3"/>
  <c r="A551" i="3"/>
  <c r="D551" i="3" s="1"/>
  <c r="B551" i="3"/>
  <c r="A552" i="3"/>
  <c r="D552" i="3" s="1"/>
  <c r="B552" i="3"/>
  <c r="A553" i="3"/>
  <c r="D553" i="3" s="1"/>
  <c r="B553" i="3"/>
  <c r="A554" i="3"/>
  <c r="D554" i="3" s="1"/>
  <c r="B554" i="3"/>
  <c r="A555" i="3"/>
  <c r="D555" i="3" s="1"/>
  <c r="B555" i="3"/>
  <c r="A556" i="3"/>
  <c r="D556" i="3" s="1"/>
  <c r="B556" i="3"/>
  <c r="A557" i="3"/>
  <c r="D557" i="3" s="1"/>
  <c r="B557" i="3"/>
  <c r="A558" i="3"/>
  <c r="D558" i="3" s="1"/>
  <c r="B558" i="3"/>
  <c r="A559" i="3"/>
  <c r="D559" i="3" s="1"/>
  <c r="B559" i="3"/>
  <c r="A560" i="3"/>
  <c r="D560" i="3" s="1"/>
  <c r="B560" i="3"/>
  <c r="A561" i="3"/>
  <c r="D561" i="3" s="1"/>
  <c r="B561" i="3"/>
  <c r="A562" i="3"/>
  <c r="D562" i="3" s="1"/>
  <c r="B562" i="3"/>
  <c r="A563" i="3"/>
  <c r="D563" i="3" s="1"/>
  <c r="B563" i="3"/>
  <c r="A411" i="3"/>
  <c r="D411" i="3" s="1"/>
  <c r="B411" i="3"/>
  <c r="A412" i="3"/>
  <c r="D412" i="3" s="1"/>
  <c r="B412" i="3"/>
  <c r="A413" i="3"/>
  <c r="D413" i="3" s="1"/>
  <c r="B413" i="3"/>
  <c r="A414" i="3"/>
  <c r="D414" i="3" s="1"/>
  <c r="B414" i="3"/>
  <c r="B7" i="3" l="1"/>
  <c r="C5" i="3"/>
  <c r="B3" i="3"/>
  <c r="B4" i="3"/>
  <c r="B5" i="3"/>
  <c r="I37" i="3"/>
  <c r="J37" i="3"/>
  <c r="A381" i="3"/>
  <c r="D381" i="3" s="1"/>
  <c r="B381" i="3"/>
  <c r="A382" i="3"/>
  <c r="D382" i="3" s="1"/>
  <c r="B382" i="3"/>
  <c r="A383" i="3"/>
  <c r="D383" i="3" s="1"/>
  <c r="B383" i="3"/>
  <c r="A384" i="3"/>
  <c r="D384" i="3" s="1"/>
  <c r="B384" i="3"/>
  <c r="A385" i="3"/>
  <c r="D385" i="3" s="1"/>
  <c r="B385" i="3"/>
  <c r="A386" i="3"/>
  <c r="D386" i="3" s="1"/>
  <c r="B386" i="3"/>
  <c r="A387" i="3"/>
  <c r="D387" i="3" s="1"/>
  <c r="B387" i="3"/>
  <c r="A388" i="3"/>
  <c r="D388" i="3" s="1"/>
  <c r="B388" i="3"/>
  <c r="A389" i="3"/>
  <c r="D389" i="3" s="1"/>
  <c r="B389" i="3"/>
  <c r="A390" i="3"/>
  <c r="D390" i="3" s="1"/>
  <c r="B390" i="3"/>
  <c r="A391" i="3"/>
  <c r="D391" i="3" s="1"/>
  <c r="B391" i="3"/>
  <c r="A392" i="3"/>
  <c r="D392" i="3" s="1"/>
  <c r="B392" i="3"/>
  <c r="A393" i="3"/>
  <c r="D393" i="3" s="1"/>
  <c r="B393" i="3"/>
  <c r="A394" i="3"/>
  <c r="D394" i="3" s="1"/>
  <c r="B394" i="3"/>
  <c r="A395" i="3"/>
  <c r="D395" i="3" s="1"/>
  <c r="B395" i="3"/>
  <c r="A396" i="3"/>
  <c r="D396" i="3" s="1"/>
  <c r="B396" i="3"/>
  <c r="A397" i="3"/>
  <c r="D397" i="3" s="1"/>
  <c r="B397" i="3"/>
  <c r="A398" i="3"/>
  <c r="D398" i="3" s="1"/>
  <c r="B398" i="3"/>
  <c r="A399" i="3"/>
  <c r="D399" i="3" s="1"/>
  <c r="B399" i="3"/>
  <c r="A400" i="3"/>
  <c r="D400" i="3" s="1"/>
  <c r="B400" i="3"/>
  <c r="A401" i="3"/>
  <c r="D401" i="3" s="1"/>
  <c r="B401" i="3"/>
  <c r="A402" i="3"/>
  <c r="D402" i="3" s="1"/>
  <c r="B402" i="3"/>
  <c r="A403" i="3"/>
  <c r="D403" i="3" s="1"/>
  <c r="B403" i="3"/>
  <c r="A404" i="3"/>
  <c r="D404" i="3" s="1"/>
  <c r="B404" i="3"/>
  <c r="A405" i="3"/>
  <c r="D405" i="3" s="1"/>
  <c r="B405" i="3"/>
  <c r="A406" i="3"/>
  <c r="D406" i="3" s="1"/>
  <c r="B406" i="3"/>
  <c r="A407" i="3"/>
  <c r="D407" i="3" s="1"/>
  <c r="B407" i="3"/>
  <c r="A408" i="3"/>
  <c r="D408" i="3" s="1"/>
  <c r="B408" i="3"/>
  <c r="A409" i="3"/>
  <c r="D409" i="3" s="1"/>
  <c r="B409" i="3"/>
  <c r="A410" i="3"/>
  <c r="D410" i="3" s="1"/>
  <c r="B410" i="3"/>
  <c r="B13" i="6" l="1"/>
  <c r="B12" i="6"/>
  <c r="B2" i="3"/>
  <c r="B6" i="3"/>
  <c r="B8" i="3"/>
  <c r="B9" i="3"/>
  <c r="B10" i="3"/>
  <c r="B11" i="3"/>
  <c r="B15" i="3"/>
  <c r="B14" i="6"/>
  <c r="I32" i="3" l="1"/>
  <c r="J32" i="3"/>
  <c r="I33" i="3"/>
  <c r="J33" i="3"/>
  <c r="I34" i="3"/>
  <c r="J34" i="3"/>
  <c r="I35" i="3"/>
  <c r="J35" i="3"/>
  <c r="I36" i="3"/>
  <c r="J36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20" i="3"/>
  <c r="J20" i="3"/>
  <c r="A378" i="3"/>
  <c r="D378" i="3" s="1"/>
  <c r="B378" i="3"/>
  <c r="A379" i="3"/>
  <c r="D379" i="3" s="1"/>
  <c r="B379" i="3"/>
  <c r="A380" i="3"/>
  <c r="D380" i="3" s="1"/>
  <c r="B380" i="3"/>
  <c r="A362" i="3"/>
  <c r="D362" i="3" s="1"/>
  <c r="B362" i="3"/>
  <c r="A363" i="3"/>
  <c r="D363" i="3" s="1"/>
  <c r="B363" i="3"/>
  <c r="A364" i="3"/>
  <c r="D364" i="3" s="1"/>
  <c r="B364" i="3"/>
  <c r="A365" i="3"/>
  <c r="D365" i="3" s="1"/>
  <c r="B365" i="3"/>
  <c r="A366" i="3"/>
  <c r="D366" i="3" s="1"/>
  <c r="B366" i="3"/>
  <c r="A367" i="3"/>
  <c r="D367" i="3" s="1"/>
  <c r="B367" i="3"/>
  <c r="A368" i="3"/>
  <c r="D368" i="3" s="1"/>
  <c r="B368" i="3"/>
  <c r="A369" i="3"/>
  <c r="D369" i="3" s="1"/>
  <c r="B369" i="3"/>
  <c r="A370" i="3"/>
  <c r="D370" i="3" s="1"/>
  <c r="B370" i="3"/>
  <c r="A371" i="3"/>
  <c r="D371" i="3" s="1"/>
  <c r="B371" i="3"/>
  <c r="A372" i="3"/>
  <c r="D372" i="3" s="1"/>
  <c r="B372" i="3"/>
  <c r="A373" i="3"/>
  <c r="D373" i="3" s="1"/>
  <c r="B373" i="3"/>
  <c r="A374" i="3"/>
  <c r="D374" i="3" s="1"/>
  <c r="B374" i="3"/>
  <c r="A375" i="3"/>
  <c r="D375" i="3" s="1"/>
  <c r="B375" i="3"/>
  <c r="A376" i="3"/>
  <c r="D376" i="3" s="1"/>
  <c r="B376" i="3"/>
  <c r="A377" i="3"/>
  <c r="D377" i="3" s="1"/>
  <c r="B377" i="3"/>
  <c r="A262" i="3"/>
  <c r="D262" i="3" s="1"/>
  <c r="B262" i="3"/>
  <c r="A263" i="3"/>
  <c r="D263" i="3" s="1"/>
  <c r="B263" i="3"/>
  <c r="A264" i="3"/>
  <c r="D264" i="3" s="1"/>
  <c r="B264" i="3"/>
  <c r="A265" i="3"/>
  <c r="D265" i="3" s="1"/>
  <c r="B265" i="3"/>
  <c r="A266" i="3"/>
  <c r="D266" i="3" s="1"/>
  <c r="B266" i="3"/>
  <c r="A267" i="3"/>
  <c r="D267" i="3" s="1"/>
  <c r="B267" i="3"/>
  <c r="A268" i="3"/>
  <c r="D268" i="3" s="1"/>
  <c r="B268" i="3"/>
  <c r="A269" i="3"/>
  <c r="D269" i="3" s="1"/>
  <c r="B269" i="3"/>
  <c r="A270" i="3"/>
  <c r="D270" i="3" s="1"/>
  <c r="B270" i="3"/>
  <c r="A271" i="3"/>
  <c r="D271" i="3" s="1"/>
  <c r="B271" i="3"/>
  <c r="A272" i="3"/>
  <c r="D272" i="3" s="1"/>
  <c r="B272" i="3"/>
  <c r="A273" i="3"/>
  <c r="D273" i="3" s="1"/>
  <c r="B273" i="3"/>
  <c r="A274" i="3"/>
  <c r="D274" i="3" s="1"/>
  <c r="B274" i="3"/>
  <c r="A275" i="3"/>
  <c r="D275" i="3" s="1"/>
  <c r="B275" i="3"/>
  <c r="A276" i="3"/>
  <c r="D276" i="3" s="1"/>
  <c r="B276" i="3"/>
  <c r="A277" i="3"/>
  <c r="D277" i="3" s="1"/>
  <c r="B277" i="3"/>
  <c r="A278" i="3"/>
  <c r="D278" i="3" s="1"/>
  <c r="B278" i="3"/>
  <c r="A279" i="3"/>
  <c r="D279" i="3" s="1"/>
  <c r="B279" i="3"/>
  <c r="A280" i="3"/>
  <c r="D280" i="3" s="1"/>
  <c r="B280" i="3"/>
  <c r="A281" i="3"/>
  <c r="D281" i="3" s="1"/>
  <c r="B281" i="3"/>
  <c r="A282" i="3"/>
  <c r="D282" i="3" s="1"/>
  <c r="B282" i="3"/>
  <c r="A283" i="3"/>
  <c r="D283" i="3" s="1"/>
  <c r="B283" i="3"/>
  <c r="A284" i="3"/>
  <c r="D284" i="3" s="1"/>
  <c r="B284" i="3"/>
  <c r="A285" i="3"/>
  <c r="D285" i="3" s="1"/>
  <c r="B285" i="3"/>
  <c r="A286" i="3"/>
  <c r="D286" i="3" s="1"/>
  <c r="B286" i="3"/>
  <c r="A287" i="3"/>
  <c r="D287" i="3" s="1"/>
  <c r="B287" i="3"/>
  <c r="A288" i="3"/>
  <c r="D288" i="3" s="1"/>
  <c r="B288" i="3"/>
  <c r="A289" i="3"/>
  <c r="D289" i="3" s="1"/>
  <c r="B289" i="3"/>
  <c r="A290" i="3"/>
  <c r="D290" i="3" s="1"/>
  <c r="B290" i="3"/>
  <c r="A291" i="3"/>
  <c r="D291" i="3" s="1"/>
  <c r="B291" i="3"/>
  <c r="A292" i="3"/>
  <c r="D292" i="3" s="1"/>
  <c r="B292" i="3"/>
  <c r="A293" i="3"/>
  <c r="D293" i="3" s="1"/>
  <c r="B293" i="3"/>
  <c r="A294" i="3"/>
  <c r="D294" i="3" s="1"/>
  <c r="B294" i="3"/>
  <c r="A295" i="3"/>
  <c r="D295" i="3" s="1"/>
  <c r="B295" i="3"/>
  <c r="A296" i="3"/>
  <c r="D296" i="3" s="1"/>
  <c r="B296" i="3"/>
  <c r="A297" i="3"/>
  <c r="D297" i="3" s="1"/>
  <c r="B297" i="3"/>
  <c r="A298" i="3"/>
  <c r="D298" i="3" s="1"/>
  <c r="B298" i="3"/>
  <c r="A299" i="3"/>
  <c r="D299" i="3" s="1"/>
  <c r="B299" i="3"/>
  <c r="A300" i="3"/>
  <c r="D300" i="3" s="1"/>
  <c r="B300" i="3"/>
  <c r="A301" i="3"/>
  <c r="D301" i="3" s="1"/>
  <c r="B301" i="3"/>
  <c r="A302" i="3"/>
  <c r="D302" i="3" s="1"/>
  <c r="B302" i="3"/>
  <c r="A303" i="3"/>
  <c r="D303" i="3" s="1"/>
  <c r="B303" i="3"/>
  <c r="A304" i="3"/>
  <c r="D304" i="3" s="1"/>
  <c r="B304" i="3"/>
  <c r="A305" i="3"/>
  <c r="D305" i="3" s="1"/>
  <c r="B305" i="3"/>
  <c r="A306" i="3"/>
  <c r="D306" i="3" s="1"/>
  <c r="B306" i="3"/>
  <c r="A307" i="3"/>
  <c r="D307" i="3" s="1"/>
  <c r="B307" i="3"/>
  <c r="A308" i="3"/>
  <c r="D308" i="3" s="1"/>
  <c r="B308" i="3"/>
  <c r="A309" i="3"/>
  <c r="D309" i="3" s="1"/>
  <c r="B309" i="3"/>
  <c r="A310" i="3"/>
  <c r="D310" i="3" s="1"/>
  <c r="B310" i="3"/>
  <c r="A311" i="3"/>
  <c r="D311" i="3" s="1"/>
  <c r="B311" i="3"/>
  <c r="A312" i="3"/>
  <c r="D312" i="3" s="1"/>
  <c r="B312" i="3"/>
  <c r="A313" i="3"/>
  <c r="D313" i="3" s="1"/>
  <c r="B313" i="3"/>
  <c r="A314" i="3"/>
  <c r="D314" i="3" s="1"/>
  <c r="B314" i="3"/>
  <c r="A315" i="3"/>
  <c r="D315" i="3" s="1"/>
  <c r="B315" i="3"/>
  <c r="A316" i="3"/>
  <c r="D316" i="3" s="1"/>
  <c r="B316" i="3"/>
  <c r="A317" i="3"/>
  <c r="D317" i="3" s="1"/>
  <c r="B317" i="3"/>
  <c r="A318" i="3"/>
  <c r="D318" i="3" s="1"/>
  <c r="B318" i="3"/>
  <c r="A319" i="3"/>
  <c r="D319" i="3" s="1"/>
  <c r="B319" i="3"/>
  <c r="A320" i="3"/>
  <c r="D320" i="3" s="1"/>
  <c r="B320" i="3"/>
  <c r="A321" i="3"/>
  <c r="D321" i="3" s="1"/>
  <c r="B321" i="3"/>
  <c r="A322" i="3"/>
  <c r="D322" i="3" s="1"/>
  <c r="B322" i="3"/>
  <c r="A323" i="3"/>
  <c r="D323" i="3" s="1"/>
  <c r="B323" i="3"/>
  <c r="A324" i="3"/>
  <c r="D324" i="3" s="1"/>
  <c r="B324" i="3"/>
  <c r="A325" i="3"/>
  <c r="D325" i="3" s="1"/>
  <c r="B325" i="3"/>
  <c r="A326" i="3"/>
  <c r="D326" i="3" s="1"/>
  <c r="B326" i="3"/>
  <c r="A327" i="3"/>
  <c r="D327" i="3" s="1"/>
  <c r="B327" i="3"/>
  <c r="A328" i="3"/>
  <c r="D328" i="3" s="1"/>
  <c r="B328" i="3"/>
  <c r="A329" i="3"/>
  <c r="D329" i="3" s="1"/>
  <c r="B329" i="3"/>
  <c r="A330" i="3"/>
  <c r="D330" i="3" s="1"/>
  <c r="B330" i="3"/>
  <c r="A331" i="3"/>
  <c r="D331" i="3" s="1"/>
  <c r="B331" i="3"/>
  <c r="A332" i="3"/>
  <c r="D332" i="3" s="1"/>
  <c r="B332" i="3"/>
  <c r="A333" i="3"/>
  <c r="D333" i="3" s="1"/>
  <c r="B333" i="3"/>
  <c r="A334" i="3"/>
  <c r="D334" i="3" s="1"/>
  <c r="B334" i="3"/>
  <c r="A335" i="3"/>
  <c r="D335" i="3" s="1"/>
  <c r="B335" i="3"/>
  <c r="A336" i="3"/>
  <c r="D336" i="3" s="1"/>
  <c r="B336" i="3"/>
  <c r="A337" i="3"/>
  <c r="D337" i="3" s="1"/>
  <c r="B337" i="3"/>
  <c r="A338" i="3"/>
  <c r="D338" i="3" s="1"/>
  <c r="B338" i="3"/>
  <c r="A339" i="3"/>
  <c r="D339" i="3" s="1"/>
  <c r="B339" i="3"/>
  <c r="A340" i="3"/>
  <c r="D340" i="3" s="1"/>
  <c r="B340" i="3"/>
  <c r="A341" i="3"/>
  <c r="D341" i="3" s="1"/>
  <c r="B341" i="3"/>
  <c r="A342" i="3"/>
  <c r="D342" i="3" s="1"/>
  <c r="B342" i="3"/>
  <c r="A343" i="3"/>
  <c r="D343" i="3" s="1"/>
  <c r="B343" i="3"/>
  <c r="A344" i="3"/>
  <c r="D344" i="3" s="1"/>
  <c r="B344" i="3"/>
  <c r="A345" i="3"/>
  <c r="D345" i="3" s="1"/>
  <c r="B345" i="3"/>
  <c r="A346" i="3"/>
  <c r="D346" i="3" s="1"/>
  <c r="B346" i="3"/>
  <c r="A347" i="3"/>
  <c r="D347" i="3" s="1"/>
  <c r="B347" i="3"/>
  <c r="A348" i="3"/>
  <c r="D348" i="3" s="1"/>
  <c r="B348" i="3"/>
  <c r="A349" i="3"/>
  <c r="D349" i="3" s="1"/>
  <c r="B349" i="3"/>
  <c r="A350" i="3"/>
  <c r="D350" i="3" s="1"/>
  <c r="B350" i="3"/>
  <c r="A351" i="3"/>
  <c r="D351" i="3" s="1"/>
  <c r="B351" i="3"/>
  <c r="A352" i="3"/>
  <c r="D352" i="3" s="1"/>
  <c r="B352" i="3"/>
  <c r="A353" i="3"/>
  <c r="D353" i="3" s="1"/>
  <c r="B353" i="3"/>
  <c r="A354" i="3"/>
  <c r="D354" i="3" s="1"/>
  <c r="B354" i="3"/>
  <c r="A355" i="3"/>
  <c r="D355" i="3" s="1"/>
  <c r="B355" i="3"/>
  <c r="A356" i="3"/>
  <c r="D356" i="3" s="1"/>
  <c r="B356" i="3"/>
  <c r="A357" i="3"/>
  <c r="D357" i="3" s="1"/>
  <c r="B357" i="3"/>
  <c r="A358" i="3"/>
  <c r="D358" i="3" s="1"/>
  <c r="B358" i="3"/>
  <c r="A359" i="3"/>
  <c r="D359" i="3" s="1"/>
  <c r="B359" i="3"/>
  <c r="A360" i="3"/>
  <c r="D360" i="3" s="1"/>
  <c r="B360" i="3"/>
  <c r="A361" i="3"/>
  <c r="D361" i="3" s="1"/>
  <c r="B361" i="3"/>
  <c r="A21" i="3" l="1"/>
  <c r="D21" i="3" s="1"/>
  <c r="B21" i="3"/>
  <c r="A22" i="3"/>
  <c r="D22" i="3" s="1"/>
  <c r="B22" i="3"/>
  <c r="A23" i="3"/>
  <c r="D23" i="3" s="1"/>
  <c r="B23" i="3"/>
  <c r="A24" i="3"/>
  <c r="D24" i="3" s="1"/>
  <c r="B24" i="3"/>
  <c r="A25" i="3"/>
  <c r="D25" i="3" s="1"/>
  <c r="B25" i="3"/>
  <c r="A26" i="3"/>
  <c r="D26" i="3" s="1"/>
  <c r="B26" i="3"/>
  <c r="A27" i="3"/>
  <c r="D27" i="3" s="1"/>
  <c r="B27" i="3"/>
  <c r="A28" i="3"/>
  <c r="D28" i="3" s="1"/>
  <c r="B28" i="3"/>
  <c r="A29" i="3"/>
  <c r="D29" i="3" s="1"/>
  <c r="B29" i="3"/>
  <c r="A30" i="3"/>
  <c r="D30" i="3" s="1"/>
  <c r="B30" i="3"/>
  <c r="A31" i="3"/>
  <c r="D31" i="3" s="1"/>
  <c r="B31" i="3"/>
  <c r="A32" i="3"/>
  <c r="D32" i="3" s="1"/>
  <c r="B32" i="3"/>
  <c r="A33" i="3"/>
  <c r="D33" i="3" s="1"/>
  <c r="B33" i="3"/>
  <c r="A34" i="3"/>
  <c r="D34" i="3" s="1"/>
  <c r="B34" i="3"/>
  <c r="A35" i="3"/>
  <c r="D35" i="3" s="1"/>
  <c r="B35" i="3"/>
  <c r="A36" i="3"/>
  <c r="D36" i="3" s="1"/>
  <c r="B36" i="3"/>
  <c r="A37" i="3"/>
  <c r="D37" i="3" s="1"/>
  <c r="B37" i="3"/>
  <c r="A38" i="3"/>
  <c r="D38" i="3" s="1"/>
  <c r="B38" i="3"/>
  <c r="A39" i="3"/>
  <c r="D39" i="3" s="1"/>
  <c r="B39" i="3"/>
  <c r="A40" i="3"/>
  <c r="D40" i="3" s="1"/>
  <c r="B40" i="3"/>
  <c r="A41" i="3"/>
  <c r="D41" i="3" s="1"/>
  <c r="B41" i="3"/>
  <c r="A42" i="3"/>
  <c r="D42" i="3" s="1"/>
  <c r="B42" i="3"/>
  <c r="A43" i="3"/>
  <c r="D43" i="3" s="1"/>
  <c r="B43" i="3"/>
  <c r="A44" i="3"/>
  <c r="D44" i="3" s="1"/>
  <c r="B44" i="3"/>
  <c r="A45" i="3"/>
  <c r="D45" i="3" s="1"/>
  <c r="B45" i="3"/>
  <c r="A46" i="3"/>
  <c r="D46" i="3" s="1"/>
  <c r="B46" i="3"/>
  <c r="A47" i="3"/>
  <c r="D47" i="3" s="1"/>
  <c r="B47" i="3"/>
  <c r="A48" i="3"/>
  <c r="D48" i="3" s="1"/>
  <c r="B48" i="3"/>
  <c r="A49" i="3"/>
  <c r="D49" i="3" s="1"/>
  <c r="B49" i="3"/>
  <c r="A50" i="3"/>
  <c r="D50" i="3" s="1"/>
  <c r="B50" i="3"/>
  <c r="A51" i="3"/>
  <c r="D51" i="3" s="1"/>
  <c r="B51" i="3"/>
  <c r="A52" i="3"/>
  <c r="D52" i="3" s="1"/>
  <c r="B52" i="3"/>
  <c r="A53" i="3"/>
  <c r="D53" i="3" s="1"/>
  <c r="B53" i="3"/>
  <c r="A54" i="3"/>
  <c r="D54" i="3" s="1"/>
  <c r="B54" i="3"/>
  <c r="A55" i="3"/>
  <c r="D55" i="3" s="1"/>
  <c r="B55" i="3"/>
  <c r="A56" i="3"/>
  <c r="D56" i="3" s="1"/>
  <c r="B56" i="3"/>
  <c r="A57" i="3"/>
  <c r="D57" i="3" s="1"/>
  <c r="B57" i="3"/>
  <c r="A58" i="3"/>
  <c r="D58" i="3" s="1"/>
  <c r="B58" i="3"/>
  <c r="A59" i="3"/>
  <c r="D59" i="3" s="1"/>
  <c r="B59" i="3"/>
  <c r="A60" i="3"/>
  <c r="D60" i="3" s="1"/>
  <c r="B60" i="3"/>
  <c r="A61" i="3"/>
  <c r="D61" i="3" s="1"/>
  <c r="B61" i="3"/>
  <c r="A62" i="3"/>
  <c r="D62" i="3" s="1"/>
  <c r="B62" i="3"/>
  <c r="A63" i="3"/>
  <c r="D63" i="3" s="1"/>
  <c r="B63" i="3"/>
  <c r="A64" i="3"/>
  <c r="D64" i="3" s="1"/>
  <c r="B64" i="3"/>
  <c r="A65" i="3"/>
  <c r="D65" i="3" s="1"/>
  <c r="B65" i="3"/>
  <c r="A66" i="3"/>
  <c r="D66" i="3" s="1"/>
  <c r="B66" i="3"/>
  <c r="A67" i="3"/>
  <c r="D67" i="3" s="1"/>
  <c r="B67" i="3"/>
  <c r="A68" i="3"/>
  <c r="D68" i="3" s="1"/>
  <c r="B68" i="3"/>
  <c r="A69" i="3"/>
  <c r="D69" i="3" s="1"/>
  <c r="B69" i="3"/>
  <c r="A70" i="3"/>
  <c r="D70" i="3" s="1"/>
  <c r="B70" i="3"/>
  <c r="A71" i="3"/>
  <c r="D71" i="3" s="1"/>
  <c r="B71" i="3"/>
  <c r="A72" i="3"/>
  <c r="D72" i="3" s="1"/>
  <c r="B72" i="3"/>
  <c r="A73" i="3"/>
  <c r="D73" i="3" s="1"/>
  <c r="B73" i="3"/>
  <c r="A74" i="3"/>
  <c r="D74" i="3" s="1"/>
  <c r="B74" i="3"/>
  <c r="A75" i="3"/>
  <c r="D75" i="3" s="1"/>
  <c r="B75" i="3"/>
  <c r="A76" i="3"/>
  <c r="D76" i="3" s="1"/>
  <c r="B76" i="3"/>
  <c r="A77" i="3"/>
  <c r="D77" i="3" s="1"/>
  <c r="B77" i="3"/>
  <c r="A78" i="3"/>
  <c r="D78" i="3" s="1"/>
  <c r="B78" i="3"/>
  <c r="A79" i="3"/>
  <c r="D79" i="3" s="1"/>
  <c r="B79" i="3"/>
  <c r="A80" i="3"/>
  <c r="D80" i="3" s="1"/>
  <c r="B80" i="3"/>
  <c r="A81" i="3"/>
  <c r="D81" i="3" s="1"/>
  <c r="B81" i="3"/>
  <c r="A82" i="3"/>
  <c r="D82" i="3" s="1"/>
  <c r="B82" i="3"/>
  <c r="A83" i="3"/>
  <c r="D83" i="3" s="1"/>
  <c r="B83" i="3"/>
  <c r="A84" i="3"/>
  <c r="D84" i="3" s="1"/>
  <c r="B84" i="3"/>
  <c r="A85" i="3"/>
  <c r="D85" i="3" s="1"/>
  <c r="B85" i="3"/>
  <c r="A86" i="3"/>
  <c r="D86" i="3" s="1"/>
  <c r="B86" i="3"/>
  <c r="A87" i="3"/>
  <c r="D87" i="3" s="1"/>
  <c r="B87" i="3"/>
  <c r="A88" i="3"/>
  <c r="D88" i="3" s="1"/>
  <c r="B88" i="3"/>
  <c r="A89" i="3"/>
  <c r="D89" i="3" s="1"/>
  <c r="B89" i="3"/>
  <c r="A90" i="3"/>
  <c r="D90" i="3" s="1"/>
  <c r="B90" i="3"/>
  <c r="A91" i="3"/>
  <c r="D91" i="3" s="1"/>
  <c r="B91" i="3"/>
  <c r="A92" i="3"/>
  <c r="D92" i="3" s="1"/>
  <c r="B92" i="3"/>
  <c r="A93" i="3"/>
  <c r="D93" i="3" s="1"/>
  <c r="B93" i="3"/>
  <c r="A94" i="3"/>
  <c r="D94" i="3" s="1"/>
  <c r="B94" i="3"/>
  <c r="A95" i="3"/>
  <c r="D95" i="3" s="1"/>
  <c r="B95" i="3"/>
  <c r="A96" i="3"/>
  <c r="D96" i="3" s="1"/>
  <c r="B96" i="3"/>
  <c r="A97" i="3"/>
  <c r="D97" i="3" s="1"/>
  <c r="B97" i="3"/>
  <c r="A98" i="3"/>
  <c r="D98" i="3" s="1"/>
  <c r="B98" i="3"/>
  <c r="A99" i="3"/>
  <c r="D99" i="3" s="1"/>
  <c r="B99" i="3"/>
  <c r="A100" i="3"/>
  <c r="D100" i="3" s="1"/>
  <c r="B100" i="3"/>
  <c r="A101" i="3"/>
  <c r="D101" i="3" s="1"/>
  <c r="B101" i="3"/>
  <c r="A102" i="3"/>
  <c r="D102" i="3" s="1"/>
  <c r="B102" i="3"/>
  <c r="A103" i="3"/>
  <c r="D103" i="3" s="1"/>
  <c r="B103" i="3"/>
  <c r="A104" i="3"/>
  <c r="D104" i="3" s="1"/>
  <c r="B104" i="3"/>
  <c r="A105" i="3"/>
  <c r="D105" i="3" s="1"/>
  <c r="B105" i="3"/>
  <c r="A106" i="3"/>
  <c r="D106" i="3" s="1"/>
  <c r="B106" i="3"/>
  <c r="A107" i="3"/>
  <c r="D107" i="3" s="1"/>
  <c r="B107" i="3"/>
  <c r="A108" i="3"/>
  <c r="D108" i="3" s="1"/>
  <c r="B108" i="3"/>
  <c r="A109" i="3"/>
  <c r="D109" i="3" s="1"/>
  <c r="B109" i="3"/>
  <c r="A110" i="3"/>
  <c r="D110" i="3" s="1"/>
  <c r="B110" i="3"/>
  <c r="A111" i="3"/>
  <c r="D111" i="3" s="1"/>
  <c r="B111" i="3"/>
  <c r="A112" i="3"/>
  <c r="D112" i="3" s="1"/>
  <c r="B112" i="3"/>
  <c r="A113" i="3"/>
  <c r="D113" i="3" s="1"/>
  <c r="B113" i="3"/>
  <c r="A114" i="3"/>
  <c r="D114" i="3" s="1"/>
  <c r="B114" i="3"/>
  <c r="A115" i="3"/>
  <c r="D115" i="3" s="1"/>
  <c r="B115" i="3"/>
  <c r="A116" i="3"/>
  <c r="D116" i="3" s="1"/>
  <c r="B116" i="3"/>
  <c r="A117" i="3"/>
  <c r="D117" i="3" s="1"/>
  <c r="B117" i="3"/>
  <c r="A118" i="3"/>
  <c r="D118" i="3" s="1"/>
  <c r="B118" i="3"/>
  <c r="A119" i="3"/>
  <c r="D119" i="3" s="1"/>
  <c r="B119" i="3"/>
  <c r="A120" i="3"/>
  <c r="D120" i="3" s="1"/>
  <c r="B120" i="3"/>
  <c r="A121" i="3"/>
  <c r="D121" i="3" s="1"/>
  <c r="B121" i="3"/>
  <c r="A122" i="3"/>
  <c r="D122" i="3" s="1"/>
  <c r="B122" i="3"/>
  <c r="A123" i="3"/>
  <c r="D123" i="3" s="1"/>
  <c r="B123" i="3"/>
  <c r="A124" i="3"/>
  <c r="D124" i="3" s="1"/>
  <c r="B124" i="3"/>
  <c r="A125" i="3"/>
  <c r="D125" i="3" s="1"/>
  <c r="B125" i="3"/>
  <c r="A126" i="3"/>
  <c r="D126" i="3" s="1"/>
  <c r="B126" i="3"/>
  <c r="A127" i="3"/>
  <c r="D127" i="3" s="1"/>
  <c r="B127" i="3"/>
  <c r="A128" i="3"/>
  <c r="D128" i="3" s="1"/>
  <c r="B128" i="3"/>
  <c r="A129" i="3"/>
  <c r="D129" i="3" s="1"/>
  <c r="B129" i="3"/>
  <c r="A130" i="3"/>
  <c r="D130" i="3" s="1"/>
  <c r="B130" i="3"/>
  <c r="A131" i="3"/>
  <c r="D131" i="3" s="1"/>
  <c r="B131" i="3"/>
  <c r="A132" i="3"/>
  <c r="D132" i="3" s="1"/>
  <c r="B132" i="3"/>
  <c r="A133" i="3"/>
  <c r="D133" i="3" s="1"/>
  <c r="B133" i="3"/>
  <c r="A134" i="3"/>
  <c r="D134" i="3" s="1"/>
  <c r="B134" i="3"/>
  <c r="A135" i="3"/>
  <c r="D135" i="3" s="1"/>
  <c r="B135" i="3"/>
  <c r="A136" i="3"/>
  <c r="D136" i="3" s="1"/>
  <c r="B136" i="3"/>
  <c r="A137" i="3"/>
  <c r="D137" i="3" s="1"/>
  <c r="B137" i="3"/>
  <c r="A138" i="3"/>
  <c r="D138" i="3" s="1"/>
  <c r="B138" i="3"/>
  <c r="A139" i="3"/>
  <c r="D139" i="3" s="1"/>
  <c r="B139" i="3"/>
  <c r="A140" i="3"/>
  <c r="D140" i="3" s="1"/>
  <c r="B140" i="3"/>
  <c r="A141" i="3"/>
  <c r="D141" i="3" s="1"/>
  <c r="B141" i="3"/>
  <c r="A142" i="3"/>
  <c r="D142" i="3" s="1"/>
  <c r="B142" i="3"/>
  <c r="A143" i="3"/>
  <c r="D143" i="3" s="1"/>
  <c r="B143" i="3"/>
  <c r="A144" i="3"/>
  <c r="D144" i="3" s="1"/>
  <c r="B144" i="3"/>
  <c r="A145" i="3"/>
  <c r="D145" i="3" s="1"/>
  <c r="B145" i="3"/>
  <c r="A146" i="3"/>
  <c r="D146" i="3" s="1"/>
  <c r="B146" i="3"/>
  <c r="A147" i="3"/>
  <c r="D147" i="3" s="1"/>
  <c r="B147" i="3"/>
  <c r="A148" i="3"/>
  <c r="D148" i="3" s="1"/>
  <c r="B148" i="3"/>
  <c r="A149" i="3"/>
  <c r="D149" i="3" s="1"/>
  <c r="B149" i="3"/>
  <c r="A150" i="3"/>
  <c r="D150" i="3" s="1"/>
  <c r="B150" i="3"/>
  <c r="A151" i="3"/>
  <c r="D151" i="3" s="1"/>
  <c r="B151" i="3"/>
  <c r="A152" i="3"/>
  <c r="D152" i="3" s="1"/>
  <c r="B152" i="3"/>
  <c r="A153" i="3"/>
  <c r="D153" i="3" s="1"/>
  <c r="B153" i="3"/>
  <c r="A154" i="3"/>
  <c r="D154" i="3" s="1"/>
  <c r="B154" i="3"/>
  <c r="A155" i="3"/>
  <c r="D155" i="3" s="1"/>
  <c r="B155" i="3"/>
  <c r="A156" i="3"/>
  <c r="D156" i="3" s="1"/>
  <c r="B156" i="3"/>
  <c r="A157" i="3"/>
  <c r="D157" i="3" s="1"/>
  <c r="B157" i="3"/>
  <c r="A158" i="3"/>
  <c r="D158" i="3" s="1"/>
  <c r="B158" i="3"/>
  <c r="A159" i="3"/>
  <c r="D159" i="3" s="1"/>
  <c r="B159" i="3"/>
  <c r="A160" i="3"/>
  <c r="D160" i="3" s="1"/>
  <c r="B160" i="3"/>
  <c r="A161" i="3"/>
  <c r="D161" i="3" s="1"/>
  <c r="B161" i="3"/>
  <c r="A162" i="3"/>
  <c r="D162" i="3" s="1"/>
  <c r="B162" i="3"/>
  <c r="A163" i="3"/>
  <c r="D163" i="3" s="1"/>
  <c r="B163" i="3"/>
  <c r="A164" i="3"/>
  <c r="D164" i="3" s="1"/>
  <c r="B164" i="3"/>
  <c r="A165" i="3"/>
  <c r="D165" i="3" s="1"/>
  <c r="B165" i="3"/>
  <c r="A166" i="3"/>
  <c r="D166" i="3" s="1"/>
  <c r="B166" i="3"/>
  <c r="A167" i="3"/>
  <c r="D167" i="3" s="1"/>
  <c r="B167" i="3"/>
  <c r="A168" i="3"/>
  <c r="D168" i="3" s="1"/>
  <c r="B168" i="3"/>
  <c r="A169" i="3"/>
  <c r="D169" i="3" s="1"/>
  <c r="B169" i="3"/>
  <c r="A170" i="3"/>
  <c r="D170" i="3" s="1"/>
  <c r="B170" i="3"/>
  <c r="A171" i="3"/>
  <c r="D171" i="3" s="1"/>
  <c r="B171" i="3"/>
  <c r="A172" i="3"/>
  <c r="D172" i="3" s="1"/>
  <c r="B172" i="3"/>
  <c r="A173" i="3"/>
  <c r="D173" i="3" s="1"/>
  <c r="B173" i="3"/>
  <c r="A174" i="3"/>
  <c r="D174" i="3" s="1"/>
  <c r="B174" i="3"/>
  <c r="A175" i="3"/>
  <c r="D175" i="3" s="1"/>
  <c r="B175" i="3"/>
  <c r="A176" i="3"/>
  <c r="D176" i="3" s="1"/>
  <c r="B176" i="3"/>
  <c r="A177" i="3"/>
  <c r="D177" i="3" s="1"/>
  <c r="B177" i="3"/>
  <c r="A178" i="3"/>
  <c r="D178" i="3" s="1"/>
  <c r="B178" i="3"/>
  <c r="A179" i="3"/>
  <c r="D179" i="3" s="1"/>
  <c r="B179" i="3"/>
  <c r="A180" i="3"/>
  <c r="D180" i="3" s="1"/>
  <c r="B180" i="3"/>
  <c r="A181" i="3"/>
  <c r="D181" i="3" s="1"/>
  <c r="B181" i="3"/>
  <c r="A182" i="3"/>
  <c r="D182" i="3" s="1"/>
  <c r="B182" i="3"/>
  <c r="A183" i="3"/>
  <c r="D183" i="3" s="1"/>
  <c r="B183" i="3"/>
  <c r="A184" i="3"/>
  <c r="D184" i="3" s="1"/>
  <c r="B184" i="3"/>
  <c r="A185" i="3"/>
  <c r="D185" i="3" s="1"/>
  <c r="B185" i="3"/>
  <c r="A186" i="3"/>
  <c r="D186" i="3" s="1"/>
  <c r="B186" i="3"/>
  <c r="A187" i="3"/>
  <c r="D187" i="3" s="1"/>
  <c r="B187" i="3"/>
  <c r="A188" i="3"/>
  <c r="D188" i="3" s="1"/>
  <c r="B188" i="3"/>
  <c r="A189" i="3"/>
  <c r="D189" i="3" s="1"/>
  <c r="B189" i="3"/>
  <c r="A190" i="3"/>
  <c r="D190" i="3" s="1"/>
  <c r="B190" i="3"/>
  <c r="A191" i="3"/>
  <c r="D191" i="3" s="1"/>
  <c r="B191" i="3"/>
  <c r="A192" i="3"/>
  <c r="D192" i="3" s="1"/>
  <c r="B192" i="3"/>
  <c r="A193" i="3"/>
  <c r="D193" i="3" s="1"/>
  <c r="B193" i="3"/>
  <c r="A194" i="3"/>
  <c r="D194" i="3" s="1"/>
  <c r="B194" i="3"/>
  <c r="A195" i="3"/>
  <c r="D195" i="3" s="1"/>
  <c r="B195" i="3"/>
  <c r="A196" i="3"/>
  <c r="D196" i="3" s="1"/>
  <c r="B196" i="3"/>
  <c r="A197" i="3"/>
  <c r="D197" i="3" s="1"/>
  <c r="B197" i="3"/>
  <c r="A198" i="3"/>
  <c r="D198" i="3" s="1"/>
  <c r="B198" i="3"/>
  <c r="A199" i="3"/>
  <c r="D199" i="3" s="1"/>
  <c r="B199" i="3"/>
  <c r="A200" i="3"/>
  <c r="D200" i="3" s="1"/>
  <c r="B200" i="3"/>
  <c r="A201" i="3"/>
  <c r="D201" i="3" s="1"/>
  <c r="B201" i="3"/>
  <c r="A202" i="3"/>
  <c r="D202" i="3" s="1"/>
  <c r="B202" i="3"/>
  <c r="A203" i="3"/>
  <c r="D203" i="3" s="1"/>
  <c r="B203" i="3"/>
  <c r="A204" i="3"/>
  <c r="D204" i="3" s="1"/>
  <c r="B204" i="3"/>
  <c r="A205" i="3"/>
  <c r="D205" i="3" s="1"/>
  <c r="B205" i="3"/>
  <c r="A206" i="3"/>
  <c r="D206" i="3" s="1"/>
  <c r="B206" i="3"/>
  <c r="A207" i="3"/>
  <c r="D207" i="3" s="1"/>
  <c r="B207" i="3"/>
  <c r="A208" i="3"/>
  <c r="D208" i="3" s="1"/>
  <c r="B208" i="3"/>
  <c r="A209" i="3"/>
  <c r="D209" i="3" s="1"/>
  <c r="B209" i="3"/>
  <c r="A210" i="3"/>
  <c r="D210" i="3" s="1"/>
  <c r="B210" i="3"/>
  <c r="A211" i="3"/>
  <c r="D211" i="3" s="1"/>
  <c r="B211" i="3"/>
  <c r="A212" i="3"/>
  <c r="D212" i="3" s="1"/>
  <c r="B212" i="3"/>
  <c r="A213" i="3"/>
  <c r="D213" i="3" s="1"/>
  <c r="B213" i="3"/>
  <c r="A214" i="3"/>
  <c r="D214" i="3" s="1"/>
  <c r="B214" i="3"/>
  <c r="A215" i="3"/>
  <c r="D215" i="3" s="1"/>
  <c r="B215" i="3"/>
  <c r="A216" i="3"/>
  <c r="D216" i="3" s="1"/>
  <c r="B216" i="3"/>
  <c r="A217" i="3"/>
  <c r="D217" i="3" s="1"/>
  <c r="B217" i="3"/>
  <c r="A218" i="3"/>
  <c r="D218" i="3" s="1"/>
  <c r="B218" i="3"/>
  <c r="A219" i="3"/>
  <c r="D219" i="3" s="1"/>
  <c r="B219" i="3"/>
  <c r="A220" i="3"/>
  <c r="D220" i="3" s="1"/>
  <c r="B220" i="3"/>
  <c r="A221" i="3"/>
  <c r="D221" i="3" s="1"/>
  <c r="B221" i="3"/>
  <c r="A222" i="3"/>
  <c r="D222" i="3" s="1"/>
  <c r="B222" i="3"/>
  <c r="A223" i="3"/>
  <c r="D223" i="3" s="1"/>
  <c r="B223" i="3"/>
  <c r="A224" i="3"/>
  <c r="D224" i="3" s="1"/>
  <c r="B224" i="3"/>
  <c r="A225" i="3"/>
  <c r="D225" i="3" s="1"/>
  <c r="B225" i="3"/>
  <c r="A226" i="3"/>
  <c r="D226" i="3" s="1"/>
  <c r="B226" i="3"/>
  <c r="A227" i="3"/>
  <c r="D227" i="3" s="1"/>
  <c r="B227" i="3"/>
  <c r="A228" i="3"/>
  <c r="D228" i="3" s="1"/>
  <c r="B228" i="3"/>
  <c r="A229" i="3"/>
  <c r="D229" i="3" s="1"/>
  <c r="B229" i="3"/>
  <c r="A230" i="3"/>
  <c r="D230" i="3" s="1"/>
  <c r="B230" i="3"/>
  <c r="A231" i="3"/>
  <c r="D231" i="3" s="1"/>
  <c r="B231" i="3"/>
  <c r="A232" i="3"/>
  <c r="D232" i="3" s="1"/>
  <c r="B232" i="3"/>
  <c r="A233" i="3"/>
  <c r="D233" i="3" s="1"/>
  <c r="B233" i="3"/>
  <c r="A234" i="3"/>
  <c r="D234" i="3" s="1"/>
  <c r="B234" i="3"/>
  <c r="A235" i="3"/>
  <c r="D235" i="3" s="1"/>
  <c r="B235" i="3"/>
  <c r="A236" i="3"/>
  <c r="D236" i="3" s="1"/>
  <c r="B236" i="3"/>
  <c r="A237" i="3"/>
  <c r="D237" i="3" s="1"/>
  <c r="B237" i="3"/>
  <c r="A238" i="3"/>
  <c r="D238" i="3" s="1"/>
  <c r="B238" i="3"/>
  <c r="A239" i="3"/>
  <c r="D239" i="3" s="1"/>
  <c r="B239" i="3"/>
  <c r="A240" i="3"/>
  <c r="D240" i="3" s="1"/>
  <c r="B240" i="3"/>
  <c r="A241" i="3"/>
  <c r="D241" i="3" s="1"/>
  <c r="B241" i="3"/>
  <c r="A242" i="3"/>
  <c r="D242" i="3" s="1"/>
  <c r="B242" i="3"/>
  <c r="A243" i="3"/>
  <c r="D243" i="3" s="1"/>
  <c r="B243" i="3"/>
  <c r="A244" i="3"/>
  <c r="D244" i="3" s="1"/>
  <c r="B244" i="3"/>
  <c r="A245" i="3"/>
  <c r="D245" i="3" s="1"/>
  <c r="B245" i="3"/>
  <c r="A246" i="3"/>
  <c r="D246" i="3" s="1"/>
  <c r="B246" i="3"/>
  <c r="A247" i="3"/>
  <c r="D247" i="3" s="1"/>
  <c r="B247" i="3"/>
  <c r="A248" i="3"/>
  <c r="D248" i="3" s="1"/>
  <c r="B248" i="3"/>
  <c r="A249" i="3"/>
  <c r="D249" i="3" s="1"/>
  <c r="B249" i="3"/>
  <c r="A250" i="3"/>
  <c r="D250" i="3" s="1"/>
  <c r="B250" i="3"/>
  <c r="A251" i="3"/>
  <c r="D251" i="3" s="1"/>
  <c r="B251" i="3"/>
  <c r="A252" i="3"/>
  <c r="D252" i="3" s="1"/>
  <c r="B252" i="3"/>
  <c r="A253" i="3"/>
  <c r="D253" i="3" s="1"/>
  <c r="B253" i="3"/>
  <c r="A254" i="3"/>
  <c r="D254" i="3" s="1"/>
  <c r="B254" i="3"/>
  <c r="A255" i="3"/>
  <c r="D255" i="3" s="1"/>
  <c r="B255" i="3"/>
  <c r="A256" i="3"/>
  <c r="D256" i="3" s="1"/>
  <c r="B256" i="3"/>
  <c r="A257" i="3"/>
  <c r="D257" i="3" s="1"/>
  <c r="B257" i="3"/>
  <c r="A258" i="3"/>
  <c r="D258" i="3" s="1"/>
  <c r="B258" i="3"/>
  <c r="A259" i="3"/>
  <c r="D259" i="3" s="1"/>
  <c r="B259" i="3"/>
  <c r="A260" i="3"/>
  <c r="D260" i="3" s="1"/>
  <c r="B260" i="3"/>
  <c r="A261" i="3"/>
  <c r="D261" i="3" s="1"/>
  <c r="B261" i="3"/>
  <c r="B20" i="3"/>
  <c r="C20" i="3" s="1"/>
  <c r="A20" i="3"/>
  <c r="B1" i="3"/>
  <c r="D20" i="3" l="1"/>
  <c r="B13" i="3"/>
  <c r="B12" i="3"/>
  <c r="B14" i="3"/>
  <c r="G35" i="3"/>
  <c r="G32" i="3"/>
  <c r="A1" i="2"/>
  <c r="G28" i="3"/>
  <c r="G25" i="3"/>
  <c r="G29" i="3"/>
  <c r="G26" i="3"/>
  <c r="G30" i="3"/>
  <c r="G27" i="3"/>
  <c r="G31" i="3"/>
  <c r="G34" i="3"/>
  <c r="G33" i="3"/>
  <c r="G36" i="3"/>
  <c r="C232" i="3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H32" i="3" l="1"/>
  <c r="N20" i="3"/>
  <c r="G37" i="3"/>
  <c r="G41" i="3"/>
  <c r="G38" i="3"/>
  <c r="G39" i="3"/>
  <c r="G42" i="3"/>
  <c r="G40" i="3"/>
  <c r="H33" i="3"/>
  <c r="H34" i="3" s="1"/>
  <c r="H35" i="3" s="1"/>
  <c r="H36" i="3" s="1"/>
  <c r="H25" i="3"/>
  <c r="H26" i="3" s="1"/>
  <c r="H27" i="3" s="1"/>
  <c r="H28" i="3" s="1"/>
  <c r="H29" i="3" s="1"/>
  <c r="H30" i="3" s="1"/>
  <c r="H31" i="3" s="1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N21" i="3" l="1"/>
  <c r="H37" i="3"/>
  <c r="H38" i="3" s="1"/>
  <c r="H39" i="3" s="1"/>
  <c r="H40" i="3" s="1"/>
  <c r="H41" i="3" s="1"/>
  <c r="H42" i="3" s="1"/>
  <c r="H43" i="3" s="1"/>
  <c r="C148" i="3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</calcChain>
</file>

<file path=xl/sharedStrings.xml><?xml version="1.0" encoding="utf-8"?>
<sst xmlns="http://schemas.openxmlformats.org/spreadsheetml/2006/main" count="88" uniqueCount="47">
  <si>
    <t>nd</t>
  </si>
  <si>
    <t>Month</t>
  </si>
  <si>
    <t>Year</t>
  </si>
  <si>
    <t>Date of Measurement (at 9am)</t>
  </si>
  <si>
    <t>Official Record Date (Preceding Day)</t>
  </si>
  <si>
    <t>SN06</t>
  </si>
  <si>
    <t>Mayawlaw - SDA Secondary School</t>
  </si>
  <si>
    <t>mm</t>
  </si>
  <si>
    <t>nd = no data; T = Trace (&lt;0.5mm)</t>
  </si>
  <si>
    <t>Daily and Cumulative Rainfall (mm)</t>
  </si>
  <si>
    <t>Monthly Rainfall (mm)</t>
  </si>
  <si>
    <t>Annual Rainfall (mm)</t>
  </si>
  <si>
    <t>Cumulative Rainfall</t>
  </si>
  <si>
    <t>Cumulative</t>
  </si>
  <si>
    <t>Notes</t>
  </si>
  <si>
    <t>June to December</t>
  </si>
  <si>
    <t>Daily Rainfall</t>
  </si>
  <si>
    <t>Monthly Rainfall</t>
  </si>
  <si>
    <t>Annual Rainfall</t>
  </si>
  <si>
    <t>Year/Month</t>
  </si>
  <si>
    <t>Site Reference Number</t>
  </si>
  <si>
    <t>Site Name</t>
  </si>
  <si>
    <t>Type of Data</t>
  </si>
  <si>
    <t>Rainfall Data</t>
  </si>
  <si>
    <t>Origin</t>
  </si>
  <si>
    <t>Sierra Leone Ministry of Water Resources, Water Supply Division</t>
  </si>
  <si>
    <t>Ownership</t>
  </si>
  <si>
    <t>Sierra Leone Ministry of Water Resources</t>
  </si>
  <si>
    <t>Other Details</t>
  </si>
  <si>
    <t>Water Security Project, 2012 to 2015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</si>
  <si>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</si>
  <si>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</si>
  <si>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</si>
  <si>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</si>
  <si>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</si>
  <si>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</si>
  <si>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m above sea level (approximate)</t>
  </si>
  <si>
    <t>Latitude</t>
  </si>
  <si>
    <t>Longitude</t>
  </si>
  <si>
    <t>Elevaltion (mASL)</t>
  </si>
  <si>
    <t>Elevation (mASL)</t>
  </si>
  <si>
    <t>Data Collection</t>
  </si>
  <si>
    <t>Community (School)</t>
  </si>
  <si>
    <t>T</t>
  </si>
  <si>
    <t>Incomplete Data</t>
  </si>
  <si>
    <t>*</t>
  </si>
  <si>
    <t>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</si>
</sst>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 yyyy"/>
  </numFmts>
  <fonts count="5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name val="Arial"/>
      <family val="2"/>
    </font>
    <font>
      <sz val="10"/>
      <name val="Arial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3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33" borderId="0" applyNumberFormat="0" applyBorder="0" applyAlignment="0" applyProtection="0"/>
    <xf numFmtId="0" fontId="28" fillId="15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40" borderId="0" applyNumberFormat="0" applyBorder="0" applyAlignment="0" applyProtection="0"/>
    <xf numFmtId="0" fontId="30" fillId="41" borderId="10" applyNumberFormat="0" applyAlignment="0" applyProtection="0"/>
    <xf numFmtId="0" fontId="31" fillId="42" borderId="11" applyNumberFormat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44" borderId="10" applyNumberFormat="0" applyAlignment="0" applyProtection="0"/>
    <xf numFmtId="0" fontId="38" fillId="0" borderId="15" applyNumberFormat="0" applyFill="0" applyAlignment="0" applyProtection="0"/>
    <xf numFmtId="0" fontId="39" fillId="45" borderId="0" applyNumberFormat="0" applyBorder="0" applyAlignment="0" applyProtection="0"/>
    <xf numFmtId="0" fontId="9" fillId="46" borderId="16" applyNumberFormat="0" applyFont="0" applyAlignment="0" applyProtection="0"/>
    <xf numFmtId="0" fontId="40" fillId="41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8" fillId="46" borderId="16" applyNumberFormat="0" applyFont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28" fillId="51" borderId="0" applyNumberFormat="0" applyBorder="0" applyAlignment="0" applyProtection="0"/>
    <xf numFmtId="0" fontId="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5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46" borderId="16" applyNumberFormat="0" applyFont="0" applyAlignment="0" applyProtection="0"/>
    <xf numFmtId="0" fontId="44" fillId="0" borderId="0"/>
    <xf numFmtId="0" fontId="6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2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52" borderId="0" applyNumberFormat="0" applyBorder="0" applyAlignment="0" applyProtection="0"/>
    <xf numFmtId="0" fontId="5" fillId="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50" borderId="0" applyNumberFormat="0" applyBorder="0" applyAlignment="0" applyProtection="0"/>
    <xf numFmtId="0" fontId="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46" borderId="16" applyNumberFormat="0" applyFont="0" applyAlignment="0" applyProtection="0"/>
    <xf numFmtId="0" fontId="5" fillId="0" borderId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48" borderId="0" applyNumberFormat="0" applyBorder="0" applyAlignment="0" applyProtection="0"/>
    <xf numFmtId="0" fontId="5" fillId="2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48" fillId="0" borderId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9" fillId="0" borderId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9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48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52" fillId="0" borderId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48" fillId="0" borderId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9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48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9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" fillId="0" borderId="0"/>
    <xf numFmtId="0" fontId="53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</cellStyleXfs>
  <cellXfs count="39">
    <xf numFmtId="0" fontId="0" fillId="0" borderId="0" xfId="0"/>
    <xf numFmtId="2" fontId="0" fillId="0" borderId="0" xfId="0" applyNumberFormat="1"/>
    <xf numFmtId="0" fontId="45" fillId="0" borderId="0" xfId="0" applyFont="1" applyBorder="1"/>
    <xf numFmtId="0" fontId="45" fillId="0" borderId="0" xfId="0" applyFont="1" applyBorder="1" applyAlignment="1">
      <alignment horizontal="center" vertical="top" wrapText="1"/>
    </xf>
    <xf numFmtId="22" fontId="47" fillId="0" borderId="0" xfId="0" applyNumberFormat="1" applyFont="1" applyAlignment="1">
      <alignment horizontal="left" vertical="top"/>
    </xf>
    <xf numFmtId="0" fontId="47" fillId="0" borderId="0" xfId="0" applyFont="1" applyBorder="1" applyAlignment="1">
      <alignment horizontal="center"/>
    </xf>
    <xf numFmtId="164" fontId="47" fillId="0" borderId="0" xfId="107" applyNumberFormat="1" applyFont="1" applyBorder="1" applyAlignment="1">
      <alignment horizontal="center"/>
    </xf>
    <xf numFmtId="0" fontId="47" fillId="0" borderId="0" xfId="0" applyFont="1" applyBorder="1"/>
    <xf numFmtId="164" fontId="47" fillId="0" borderId="0" xfId="0" applyNumberFormat="1" applyFont="1" applyBorder="1"/>
    <xf numFmtId="0" fontId="47" fillId="0" borderId="0" xfId="0" applyFont="1" applyBorder="1" applyAlignment="1"/>
    <xf numFmtId="22" fontId="47" fillId="0" borderId="0" xfId="0" applyNumberFormat="1" applyFont="1" applyBorder="1" applyAlignment="1">
      <alignment horizontal="left" vertical="top"/>
    </xf>
    <xf numFmtId="22" fontId="47" fillId="0" borderId="0" xfId="0" applyNumberFormat="1" applyFont="1" applyBorder="1" applyAlignment="1">
      <alignment horizontal="center" vertical="top" wrapText="1"/>
    </xf>
    <xf numFmtId="14" fontId="47" fillId="0" borderId="0" xfId="0" applyNumberFormat="1" applyFont="1" applyBorder="1" applyAlignment="1">
      <alignment horizontal="center"/>
    </xf>
    <xf numFmtId="165" fontId="47" fillId="0" borderId="0" xfId="0" quotePrefix="1" applyNumberFormat="1" applyFont="1" applyBorder="1" applyAlignment="1">
      <alignment horizontal="center"/>
    </xf>
    <xf numFmtId="164" fontId="47" fillId="0" borderId="0" xfId="0" applyNumberFormat="1" applyFont="1" applyBorder="1" applyAlignment="1">
      <alignment horizontal="center"/>
    </xf>
    <xf numFmtId="165" fontId="47" fillId="0" borderId="0" xfId="0" applyNumberFormat="1" applyFont="1" applyBorder="1" applyAlignment="1">
      <alignment horizontal="center"/>
    </xf>
    <xf numFmtId="1" fontId="47" fillId="0" borderId="0" xfId="0" applyNumberFormat="1" applyFont="1" applyBorder="1" applyAlignment="1">
      <alignment horizontal="center"/>
    </xf>
    <xf numFmtId="0" fontId="0" fillId="0" borderId="0" xfId="0"/>
    <xf numFmtId="0" fontId="46" fillId="0" borderId="0" xfId="0" applyFont="1" applyAlignment="1"/>
    <xf numFmtId="0" fontId="45" fillId="0" borderId="0" xfId="0" applyFont="1" applyAlignment="1">
      <alignment horizontal="center" vertical="top" textRotation="90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vertical="top"/>
    </xf>
    <xf numFmtId="0" fontId="46" fillId="0" borderId="0" xfId="0" applyFont="1"/>
    <xf numFmtId="0" fontId="45" fillId="0" borderId="0" xfId="0" applyFont="1" applyAlignment="1">
      <alignment horizontal="center" vertical="top"/>
    </xf>
    <xf numFmtId="164" fontId="45" fillId="0" borderId="0" xfId="0" applyNumberFormat="1" applyFont="1" applyBorder="1" applyAlignment="1">
      <alignment horizontal="center" vertical="top" wrapText="1"/>
    </xf>
    <xf numFmtId="0" fontId="46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Border="1" applyAlignment="1">
      <alignment horizontal="center" vertical="top" wrapText="1"/>
    </xf>
    <xf numFmtId="22" fontId="45" fillId="0" borderId="0" xfId="0" applyNumberFormat="1" applyFont="1" applyAlignment="1">
      <alignment vertical="top" wrapText="1"/>
    </xf>
    <xf numFmtId="0" fontId="45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51" fillId="0" borderId="0" xfId="323" applyFont="1" applyAlignment="1">
      <alignment horizontal="left"/>
    </xf>
    <xf numFmtId="14" fontId="45" fillId="0" borderId="0" xfId="0" applyNumberFormat="1" applyFont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 vertical="top" wrapText="1"/>
    </xf>
    <xf numFmtId="22" fontId="45" fillId="0" borderId="0" xfId="0" applyNumberFormat="1" applyFont="1" applyBorder="1" applyAlignment="1">
      <alignment horizontal="left"/>
    </xf>
    <xf numFmtId="14" fontId="45" fillId="0" borderId="0" xfId="0" applyNumberFormat="1" applyFont="1" applyBorder="1" applyAlignment="1">
      <alignment horizontal="left"/>
    </xf>
    <xf numFmtId="164" fontId="45" fillId="0" borderId="0" xfId="0" applyNumberFormat="1" applyFont="1" applyBorder="1" applyAlignment="1">
      <alignment horizontal="left"/>
    </xf>
    <xf numFmtId="0" fontId="27" fillId="0" borderId="0" xfId="0" applyFont="1" applyAlignment="1">
      <alignment horizontal="center"/>
    </xf>
  </cellXfs>
  <cellStyles count="2533">
    <cellStyle name="20% - Accent1" xfId="1" builtinId="30" customBuiltin="1"/>
    <cellStyle name="20% - Accent1 10" xfId="1028"/>
    <cellStyle name="20% - Accent1 10 2" xfId="2318"/>
    <cellStyle name="20% - Accent1 11" xfId="1243"/>
    <cellStyle name="20% - Accent1 11 2" xfId="1888"/>
    <cellStyle name="20% - Accent1 12" xfId="1673"/>
    <cellStyle name="20% - Accent1 13" xfId="598"/>
    <cellStyle name="20% - Accent1 2" xfId="85"/>
    <cellStyle name="20% - Accent1 2 2" xfId="142"/>
    <cellStyle name="20% - Accent1 2 2 2" xfId="268"/>
    <cellStyle name="20% - Accent1 2 2 2 2" xfId="532"/>
    <cellStyle name="20% - Accent1 2 2 2 2 2" xfId="1620"/>
    <cellStyle name="20% - Accent1 2 2 2 2 3" xfId="2265"/>
    <cellStyle name="20% - Accent1 2 2 2 2 4" xfId="975"/>
    <cellStyle name="20% - Accent1 2 2 2 3" xfId="1190"/>
    <cellStyle name="20% - Accent1 2 2 2 3 2" xfId="2480"/>
    <cellStyle name="20% - Accent1 2 2 2 4" xfId="1405"/>
    <cellStyle name="20% - Accent1 2 2 2 4 2" xfId="2050"/>
    <cellStyle name="20% - Accent1 2 2 2 5" xfId="1835"/>
    <cellStyle name="20% - Accent1 2 2 2 6" xfId="760"/>
    <cellStyle name="20% - Accent1 2 2 3" xfId="387"/>
    <cellStyle name="20% - Accent1 2 2 3 2" xfId="1518"/>
    <cellStyle name="20% - Accent1 2 2 3 3" xfId="2163"/>
    <cellStyle name="20% - Accent1 2 2 3 4" xfId="873"/>
    <cellStyle name="20% - Accent1 2 2 4" xfId="1088"/>
    <cellStyle name="20% - Accent1 2 2 4 2" xfId="2378"/>
    <cellStyle name="20% - Accent1 2 2 5" xfId="1303"/>
    <cellStyle name="20% - Accent1 2 2 5 2" xfId="1948"/>
    <cellStyle name="20% - Accent1 2 2 6" xfId="1733"/>
    <cellStyle name="20% - Accent1 2 2 7" xfId="658"/>
    <cellStyle name="20% - Accent1 2 3" xfId="123"/>
    <cellStyle name="20% - Accent1 2 3 2" xfId="565"/>
    <cellStyle name="20% - Accent1 2 3 2 2" xfId="1653"/>
    <cellStyle name="20% - Accent1 2 3 2 3" xfId="2298"/>
    <cellStyle name="20% - Accent1 2 3 2 4" xfId="1008"/>
    <cellStyle name="20% - Accent1 2 3 3" xfId="1223"/>
    <cellStyle name="20% - Accent1 2 3 3 2" xfId="2513"/>
    <cellStyle name="20% - Accent1 2 3 4" xfId="1438"/>
    <cellStyle name="20% - Accent1 2 3 4 2" xfId="2083"/>
    <cellStyle name="20% - Accent1 2 3 5" xfId="1868"/>
    <cellStyle name="20% - Accent1 2 3 6" xfId="793"/>
    <cellStyle name="20% - Accent1 2 4" xfId="194"/>
    <cellStyle name="20% - Accent1 2 4 2" xfId="484"/>
    <cellStyle name="20% - Accent1 2 4 2 2" xfId="1573"/>
    <cellStyle name="20% - Accent1 2 4 2 3" xfId="2218"/>
    <cellStyle name="20% - Accent1 2 4 2 4" xfId="928"/>
    <cellStyle name="20% - Accent1 2 4 3" xfId="1143"/>
    <cellStyle name="20% - Accent1 2 4 3 2" xfId="2433"/>
    <cellStyle name="20% - Accent1 2 4 4" xfId="1358"/>
    <cellStyle name="20% - Accent1 2 4 4 2" xfId="2003"/>
    <cellStyle name="20% - Accent1 2 4 5" xfId="1788"/>
    <cellStyle name="20% - Accent1 2 4 6" xfId="713"/>
    <cellStyle name="20% - Accent1 2 5" xfId="342"/>
    <cellStyle name="20% - Accent1 2 5 2" xfId="1474"/>
    <cellStyle name="20% - Accent1 2 5 3" xfId="2119"/>
    <cellStyle name="20% - Accent1 2 5 4" xfId="829"/>
    <cellStyle name="20% - Accent1 2 6" xfId="1044"/>
    <cellStyle name="20% - Accent1 2 6 2" xfId="2334"/>
    <cellStyle name="20% - Accent1 2 7" xfId="1259"/>
    <cellStyle name="20% - Accent1 2 7 2" xfId="1904"/>
    <cellStyle name="20% - Accent1 2 8" xfId="1689"/>
    <cellStyle name="20% - Accent1 2 9" xfId="614"/>
    <cellStyle name="20% - Accent1 2_Rainfall Data 2013" xfId="223"/>
    <cellStyle name="20% - Accent1 3" xfId="43"/>
    <cellStyle name="20% - Accent1 3 2" xfId="143"/>
    <cellStyle name="20% - Accent1 3 2 2" xfId="282"/>
    <cellStyle name="20% - Accent1 3 2 2 2" xfId="519"/>
    <cellStyle name="20% - Accent1 3 2 2 2 2" xfId="1607"/>
    <cellStyle name="20% - Accent1 3 2 2 2 3" xfId="2252"/>
    <cellStyle name="20% - Accent1 3 2 2 2 4" xfId="962"/>
    <cellStyle name="20% - Accent1 3 2 2 3" xfId="1177"/>
    <cellStyle name="20% - Accent1 3 2 2 3 2" xfId="2467"/>
    <cellStyle name="20% - Accent1 3 2 2 4" xfId="1392"/>
    <cellStyle name="20% - Accent1 3 2 2 4 2" xfId="2037"/>
    <cellStyle name="20% - Accent1 3 2 2 5" xfId="1822"/>
    <cellStyle name="20% - Accent1 3 2 2 6" xfId="747"/>
    <cellStyle name="20% - Accent1 3 2 3" xfId="401"/>
    <cellStyle name="20% - Accent1 3 2 3 2" xfId="1532"/>
    <cellStyle name="20% - Accent1 3 2 3 3" xfId="2177"/>
    <cellStyle name="20% - Accent1 3 2 3 4" xfId="887"/>
    <cellStyle name="20% - Accent1 3 2 4" xfId="1102"/>
    <cellStyle name="20% - Accent1 3 2 4 2" xfId="2392"/>
    <cellStyle name="20% - Accent1 3 2 5" xfId="1317"/>
    <cellStyle name="20% - Accent1 3 2 5 2" xfId="1962"/>
    <cellStyle name="20% - Accent1 3 2 6" xfId="1747"/>
    <cellStyle name="20% - Accent1 3 2 7" xfId="672"/>
    <cellStyle name="20% - Accent1 3 3" xfId="110"/>
    <cellStyle name="20% - Accent1 3 3 2" xfId="552"/>
    <cellStyle name="20% - Accent1 3 3 2 2" xfId="1640"/>
    <cellStyle name="20% - Accent1 3 3 2 3" xfId="2285"/>
    <cellStyle name="20% - Accent1 3 3 2 4" xfId="995"/>
    <cellStyle name="20% - Accent1 3 3 3" xfId="1210"/>
    <cellStyle name="20% - Accent1 3 3 3 2" xfId="2500"/>
    <cellStyle name="20% - Accent1 3 3 4" xfId="1425"/>
    <cellStyle name="20% - Accent1 3 3 4 2" xfId="2070"/>
    <cellStyle name="20% - Accent1 3 3 5" xfId="1855"/>
    <cellStyle name="20% - Accent1 3 3 6" xfId="780"/>
    <cellStyle name="20% - Accent1 3 4" xfId="209"/>
    <cellStyle name="20% - Accent1 3 4 2" xfId="485"/>
    <cellStyle name="20% - Accent1 3 4 2 2" xfId="1574"/>
    <cellStyle name="20% - Accent1 3 4 2 3" xfId="2219"/>
    <cellStyle name="20% - Accent1 3 4 2 4" xfId="929"/>
    <cellStyle name="20% - Accent1 3 4 3" xfId="1144"/>
    <cellStyle name="20% - Accent1 3 4 3 2" xfId="2434"/>
    <cellStyle name="20% - Accent1 3 4 4" xfId="1359"/>
    <cellStyle name="20% - Accent1 3 4 4 2" xfId="2004"/>
    <cellStyle name="20% - Accent1 3 4 5" xfId="1789"/>
    <cellStyle name="20% - Accent1 3 4 6" xfId="714"/>
    <cellStyle name="20% - Accent1 3 5" xfId="357"/>
    <cellStyle name="20% - Accent1 3 5 2" xfId="1488"/>
    <cellStyle name="20% - Accent1 3 5 3" xfId="2133"/>
    <cellStyle name="20% - Accent1 3 5 4" xfId="843"/>
    <cellStyle name="20% - Accent1 3 6" xfId="1058"/>
    <cellStyle name="20% - Accent1 3 6 2" xfId="2348"/>
    <cellStyle name="20% - Accent1 3 7" xfId="1273"/>
    <cellStyle name="20% - Accent1 3 7 2" xfId="1918"/>
    <cellStyle name="20% - Accent1 3 8" xfId="1703"/>
    <cellStyle name="20% - Accent1 3 9" xfId="628"/>
    <cellStyle name="20% - Accent1 3_Rainfall Data 2013" xfId="224"/>
    <cellStyle name="20% - Accent1 4" xfId="93"/>
    <cellStyle name="20% - Accent1 4 2" xfId="163"/>
    <cellStyle name="20% - Accent1 4 2 2" xfId="537"/>
    <cellStyle name="20% - Accent1 4 2 2 2" xfId="1625"/>
    <cellStyle name="20% - Accent1 4 2 2 3" xfId="2270"/>
    <cellStyle name="20% - Accent1 4 2 2 4" xfId="980"/>
    <cellStyle name="20% - Accent1 4 2 3" xfId="1195"/>
    <cellStyle name="20% - Accent1 4 2 3 2" xfId="2485"/>
    <cellStyle name="20% - Accent1 4 2 4" xfId="1410"/>
    <cellStyle name="20% - Accent1 4 2 4 2" xfId="2055"/>
    <cellStyle name="20% - Accent1 4 2 5" xfId="1840"/>
    <cellStyle name="20% - Accent1 4 2 6" xfId="765"/>
    <cellStyle name="20% - Accent1 4 3" xfId="128"/>
    <cellStyle name="20% - Accent1 4 3 2" xfId="570"/>
    <cellStyle name="20% - Accent1 4 3 2 2" xfId="1658"/>
    <cellStyle name="20% - Accent1 4 3 2 3" xfId="2303"/>
    <cellStyle name="20% - Accent1 4 3 2 4" xfId="1013"/>
    <cellStyle name="20% - Accent1 4 3 3" xfId="1228"/>
    <cellStyle name="20% - Accent1 4 3 3 2" xfId="2518"/>
    <cellStyle name="20% - Accent1 4 3 4" xfId="1443"/>
    <cellStyle name="20% - Accent1 4 3 4 2" xfId="2088"/>
    <cellStyle name="20% - Accent1 4 3 5" xfId="1873"/>
    <cellStyle name="20% - Accent1 4 3 6" xfId="798"/>
    <cellStyle name="20% - Accent1 4 4" xfId="252"/>
    <cellStyle name="20% - Accent1 4 4 2" xfId="504"/>
    <cellStyle name="20% - Accent1 4 4 2 2" xfId="1592"/>
    <cellStyle name="20% - Accent1 4 4 2 3" xfId="2237"/>
    <cellStyle name="20% - Accent1 4 4 2 4" xfId="947"/>
    <cellStyle name="20% - Accent1 4 4 3" xfId="1162"/>
    <cellStyle name="20% - Accent1 4 4 3 2" xfId="2452"/>
    <cellStyle name="20% - Accent1 4 4 4" xfId="1377"/>
    <cellStyle name="20% - Accent1 4 4 4 2" xfId="2022"/>
    <cellStyle name="20% - Accent1 4 4 5" xfId="1807"/>
    <cellStyle name="20% - Accent1 4 4 6" xfId="732"/>
    <cellStyle name="20% - Accent1 4 5" xfId="371"/>
    <cellStyle name="20% - Accent1 4 5 2" xfId="1502"/>
    <cellStyle name="20% - Accent1 4 5 3" xfId="2147"/>
    <cellStyle name="20% - Accent1 4 5 4" xfId="857"/>
    <cellStyle name="20% - Accent1 4 6" xfId="1072"/>
    <cellStyle name="20% - Accent1 4 6 2" xfId="2362"/>
    <cellStyle name="20% - Accent1 4 7" xfId="1287"/>
    <cellStyle name="20% - Accent1 4 7 2" xfId="1932"/>
    <cellStyle name="20% - Accent1 4 8" xfId="1717"/>
    <cellStyle name="20% - Accent1 4 9" xfId="642"/>
    <cellStyle name="20% - Accent1 5" xfId="299"/>
    <cellStyle name="20% - Accent1 5 2" xfId="418"/>
    <cellStyle name="20% - Accent1 5 2 2" xfId="1549"/>
    <cellStyle name="20% - Accent1 5 2 3" xfId="2194"/>
    <cellStyle name="20% - Accent1 5 2 4" xfId="904"/>
    <cellStyle name="20% - Accent1 5 3" xfId="1119"/>
    <cellStyle name="20% - Accent1 5 3 2" xfId="2409"/>
    <cellStyle name="20% - Accent1 5 4" xfId="1334"/>
    <cellStyle name="20% - Accent1 5 4 2" xfId="1979"/>
    <cellStyle name="20% - Accent1 5 5" xfId="1764"/>
    <cellStyle name="20% - Accent1 5 6" xfId="689"/>
    <cellStyle name="20% - Accent1 6" xfId="305"/>
    <cellStyle name="20% - Accent1 6 2" xfId="424"/>
    <cellStyle name="20% - Accent1 6 2 2" xfId="1555"/>
    <cellStyle name="20% - Accent1 6 2 3" xfId="2200"/>
    <cellStyle name="20% - Accent1 6 2 4" xfId="910"/>
    <cellStyle name="20% - Accent1 6 3" xfId="1125"/>
    <cellStyle name="20% - Accent1 6 3 2" xfId="2415"/>
    <cellStyle name="20% - Accent1 6 4" xfId="1340"/>
    <cellStyle name="20% - Accent1 6 4 2" xfId="1985"/>
    <cellStyle name="20% - Accent1 6 5" xfId="1770"/>
    <cellStyle name="20% - Accent1 6 6" xfId="695"/>
    <cellStyle name="20% - Accent1 7" xfId="178"/>
    <cellStyle name="20% - Accent1 7 2" xfId="443"/>
    <cellStyle name="20% - Accent1 8" xfId="584"/>
    <cellStyle name="20% - Accent1 9" xfId="326"/>
    <cellStyle name="20% - Accent1 9 2" xfId="1458"/>
    <cellStyle name="20% - Accent1 9 3" xfId="2103"/>
    <cellStyle name="20% - Accent1 9 4" xfId="813"/>
    <cellStyle name="20% - Accent2" xfId="2" builtinId="34" customBuiltin="1"/>
    <cellStyle name="20% - Accent2 10" xfId="1030"/>
    <cellStyle name="20% - Accent2 10 2" xfId="2320"/>
    <cellStyle name="20% - Accent2 11" xfId="1245"/>
    <cellStyle name="20% - Accent2 11 2" xfId="1890"/>
    <cellStyle name="20% - Accent2 12" xfId="1675"/>
    <cellStyle name="20% - Accent2 13" xfId="600"/>
    <cellStyle name="20% - Accent2 2" xfId="86"/>
    <cellStyle name="20% - Accent2 2 2" xfId="144"/>
    <cellStyle name="20% - Accent2 2 2 2" xfId="270"/>
    <cellStyle name="20% - Accent2 2 2 2 2" xfId="533"/>
    <cellStyle name="20% - Accent2 2 2 2 2 2" xfId="1621"/>
    <cellStyle name="20% - Accent2 2 2 2 2 3" xfId="2266"/>
    <cellStyle name="20% - Accent2 2 2 2 2 4" xfId="976"/>
    <cellStyle name="20% - Accent2 2 2 2 3" xfId="1191"/>
    <cellStyle name="20% - Accent2 2 2 2 3 2" xfId="2481"/>
    <cellStyle name="20% - Accent2 2 2 2 4" xfId="1406"/>
    <cellStyle name="20% - Accent2 2 2 2 4 2" xfId="2051"/>
    <cellStyle name="20% - Accent2 2 2 2 5" xfId="1836"/>
    <cellStyle name="20% - Accent2 2 2 2 6" xfId="761"/>
    <cellStyle name="20% - Accent2 2 2 3" xfId="389"/>
    <cellStyle name="20% - Accent2 2 2 3 2" xfId="1520"/>
    <cellStyle name="20% - Accent2 2 2 3 3" xfId="2165"/>
    <cellStyle name="20% - Accent2 2 2 3 4" xfId="875"/>
    <cellStyle name="20% - Accent2 2 2 4" xfId="1090"/>
    <cellStyle name="20% - Accent2 2 2 4 2" xfId="2380"/>
    <cellStyle name="20% - Accent2 2 2 5" xfId="1305"/>
    <cellStyle name="20% - Accent2 2 2 5 2" xfId="1950"/>
    <cellStyle name="20% - Accent2 2 2 6" xfId="1735"/>
    <cellStyle name="20% - Accent2 2 2 7" xfId="660"/>
    <cellStyle name="20% - Accent2 2 3" xfId="124"/>
    <cellStyle name="20% - Accent2 2 3 2" xfId="566"/>
    <cellStyle name="20% - Accent2 2 3 2 2" xfId="1654"/>
    <cellStyle name="20% - Accent2 2 3 2 3" xfId="2299"/>
    <cellStyle name="20% - Accent2 2 3 2 4" xfId="1009"/>
    <cellStyle name="20% - Accent2 2 3 3" xfId="1224"/>
    <cellStyle name="20% - Accent2 2 3 3 2" xfId="2514"/>
    <cellStyle name="20% - Accent2 2 3 4" xfId="1439"/>
    <cellStyle name="20% - Accent2 2 3 4 2" xfId="2084"/>
    <cellStyle name="20% - Accent2 2 3 5" xfId="1869"/>
    <cellStyle name="20% - Accent2 2 3 6" xfId="794"/>
    <cellStyle name="20% - Accent2 2 4" xfId="196"/>
    <cellStyle name="20% - Accent2 2 4 2" xfId="486"/>
    <cellStyle name="20% - Accent2 2 4 2 2" xfId="1575"/>
    <cellStyle name="20% - Accent2 2 4 2 3" xfId="2220"/>
    <cellStyle name="20% - Accent2 2 4 2 4" xfId="930"/>
    <cellStyle name="20% - Accent2 2 4 3" xfId="1145"/>
    <cellStyle name="20% - Accent2 2 4 3 2" xfId="2435"/>
    <cellStyle name="20% - Accent2 2 4 4" xfId="1360"/>
    <cellStyle name="20% - Accent2 2 4 4 2" xfId="2005"/>
    <cellStyle name="20% - Accent2 2 4 5" xfId="1790"/>
    <cellStyle name="20% - Accent2 2 4 6" xfId="715"/>
    <cellStyle name="20% - Accent2 2 5" xfId="344"/>
    <cellStyle name="20% - Accent2 2 5 2" xfId="1476"/>
    <cellStyle name="20% - Accent2 2 5 3" xfId="2121"/>
    <cellStyle name="20% - Accent2 2 5 4" xfId="831"/>
    <cellStyle name="20% - Accent2 2 6" xfId="1046"/>
    <cellStyle name="20% - Accent2 2 6 2" xfId="2336"/>
    <cellStyle name="20% - Accent2 2 7" xfId="1261"/>
    <cellStyle name="20% - Accent2 2 7 2" xfId="1906"/>
    <cellStyle name="20% - Accent2 2 8" xfId="1691"/>
    <cellStyle name="20% - Accent2 2 9" xfId="616"/>
    <cellStyle name="20% - Accent2 2_Rainfall Data 2013" xfId="225"/>
    <cellStyle name="20% - Accent2 3" xfId="44"/>
    <cellStyle name="20% - Accent2 3 2" xfId="145"/>
    <cellStyle name="20% - Accent2 3 2 2" xfId="284"/>
    <cellStyle name="20% - Accent2 3 2 2 2" xfId="520"/>
    <cellStyle name="20% - Accent2 3 2 2 2 2" xfId="1608"/>
    <cellStyle name="20% - Accent2 3 2 2 2 3" xfId="2253"/>
    <cellStyle name="20% - Accent2 3 2 2 2 4" xfId="963"/>
    <cellStyle name="20% - Accent2 3 2 2 3" xfId="1178"/>
    <cellStyle name="20% - Accent2 3 2 2 3 2" xfId="2468"/>
    <cellStyle name="20% - Accent2 3 2 2 4" xfId="1393"/>
    <cellStyle name="20% - Accent2 3 2 2 4 2" xfId="2038"/>
    <cellStyle name="20% - Accent2 3 2 2 5" xfId="1823"/>
    <cellStyle name="20% - Accent2 3 2 2 6" xfId="748"/>
    <cellStyle name="20% - Accent2 3 2 3" xfId="403"/>
    <cellStyle name="20% - Accent2 3 2 3 2" xfId="1534"/>
    <cellStyle name="20% - Accent2 3 2 3 3" xfId="2179"/>
    <cellStyle name="20% - Accent2 3 2 3 4" xfId="889"/>
    <cellStyle name="20% - Accent2 3 2 4" xfId="1104"/>
    <cellStyle name="20% - Accent2 3 2 4 2" xfId="2394"/>
    <cellStyle name="20% - Accent2 3 2 5" xfId="1319"/>
    <cellStyle name="20% - Accent2 3 2 5 2" xfId="1964"/>
    <cellStyle name="20% - Accent2 3 2 6" xfId="1749"/>
    <cellStyle name="20% - Accent2 3 2 7" xfId="674"/>
    <cellStyle name="20% - Accent2 3 3" xfId="111"/>
    <cellStyle name="20% - Accent2 3 3 2" xfId="553"/>
    <cellStyle name="20% - Accent2 3 3 2 2" xfId="1641"/>
    <cellStyle name="20% - Accent2 3 3 2 3" xfId="2286"/>
    <cellStyle name="20% - Accent2 3 3 2 4" xfId="996"/>
    <cellStyle name="20% - Accent2 3 3 3" xfId="1211"/>
    <cellStyle name="20% - Accent2 3 3 3 2" xfId="2501"/>
    <cellStyle name="20% - Accent2 3 3 4" xfId="1426"/>
    <cellStyle name="20% - Accent2 3 3 4 2" xfId="2071"/>
    <cellStyle name="20% - Accent2 3 3 5" xfId="1856"/>
    <cellStyle name="20% - Accent2 3 3 6" xfId="781"/>
    <cellStyle name="20% - Accent2 3 4" xfId="211"/>
    <cellStyle name="20% - Accent2 3 4 2" xfId="487"/>
    <cellStyle name="20% - Accent2 3 4 2 2" xfId="1576"/>
    <cellStyle name="20% - Accent2 3 4 2 3" xfId="2221"/>
    <cellStyle name="20% - Accent2 3 4 2 4" xfId="931"/>
    <cellStyle name="20% - Accent2 3 4 3" xfId="1146"/>
    <cellStyle name="20% - Accent2 3 4 3 2" xfId="2436"/>
    <cellStyle name="20% - Accent2 3 4 4" xfId="1361"/>
    <cellStyle name="20% - Accent2 3 4 4 2" xfId="2006"/>
    <cellStyle name="20% - Accent2 3 4 5" xfId="1791"/>
    <cellStyle name="20% - Accent2 3 4 6" xfId="716"/>
    <cellStyle name="20% - Accent2 3 5" xfId="359"/>
    <cellStyle name="20% - Accent2 3 5 2" xfId="1490"/>
    <cellStyle name="20% - Accent2 3 5 3" xfId="2135"/>
    <cellStyle name="20% - Accent2 3 5 4" xfId="845"/>
    <cellStyle name="20% - Accent2 3 6" xfId="1060"/>
    <cellStyle name="20% - Accent2 3 6 2" xfId="2350"/>
    <cellStyle name="20% - Accent2 3 7" xfId="1275"/>
    <cellStyle name="20% - Accent2 3 7 2" xfId="1920"/>
    <cellStyle name="20% - Accent2 3 8" xfId="1705"/>
    <cellStyle name="20% - Accent2 3 9" xfId="630"/>
    <cellStyle name="20% - Accent2 3_Rainfall Data 2013" xfId="226"/>
    <cellStyle name="20% - Accent2 4" xfId="94"/>
    <cellStyle name="20% - Accent2 4 2" xfId="165"/>
    <cellStyle name="20% - Accent2 4 2 2" xfId="538"/>
    <cellStyle name="20% - Accent2 4 2 2 2" xfId="1626"/>
    <cellStyle name="20% - Accent2 4 2 2 3" xfId="2271"/>
    <cellStyle name="20% - Accent2 4 2 2 4" xfId="981"/>
    <cellStyle name="20% - Accent2 4 2 3" xfId="1196"/>
    <cellStyle name="20% - Accent2 4 2 3 2" xfId="2486"/>
    <cellStyle name="20% - Accent2 4 2 4" xfId="1411"/>
    <cellStyle name="20% - Accent2 4 2 4 2" xfId="2056"/>
    <cellStyle name="20% - Accent2 4 2 5" xfId="1841"/>
    <cellStyle name="20% - Accent2 4 2 6" xfId="766"/>
    <cellStyle name="20% - Accent2 4 3" xfId="129"/>
    <cellStyle name="20% - Accent2 4 3 2" xfId="571"/>
    <cellStyle name="20% - Accent2 4 3 2 2" xfId="1659"/>
    <cellStyle name="20% - Accent2 4 3 2 3" xfId="2304"/>
    <cellStyle name="20% - Accent2 4 3 2 4" xfId="1014"/>
    <cellStyle name="20% - Accent2 4 3 3" xfId="1229"/>
    <cellStyle name="20% - Accent2 4 3 3 2" xfId="2519"/>
    <cellStyle name="20% - Accent2 4 3 4" xfId="1444"/>
    <cellStyle name="20% - Accent2 4 3 4 2" xfId="2089"/>
    <cellStyle name="20% - Accent2 4 3 5" xfId="1874"/>
    <cellStyle name="20% - Accent2 4 3 6" xfId="799"/>
    <cellStyle name="20% - Accent2 4 4" xfId="254"/>
    <cellStyle name="20% - Accent2 4 4 2" xfId="505"/>
    <cellStyle name="20% - Accent2 4 4 2 2" xfId="1593"/>
    <cellStyle name="20% - Accent2 4 4 2 3" xfId="2238"/>
    <cellStyle name="20% - Accent2 4 4 2 4" xfId="948"/>
    <cellStyle name="20% - Accent2 4 4 3" xfId="1163"/>
    <cellStyle name="20% - Accent2 4 4 3 2" xfId="2453"/>
    <cellStyle name="20% - Accent2 4 4 4" xfId="1378"/>
    <cellStyle name="20% - Accent2 4 4 4 2" xfId="2023"/>
    <cellStyle name="20% - Accent2 4 4 5" xfId="1808"/>
    <cellStyle name="20% - Accent2 4 4 6" xfId="733"/>
    <cellStyle name="20% - Accent2 4 5" xfId="373"/>
    <cellStyle name="20% - Accent2 4 5 2" xfId="1504"/>
    <cellStyle name="20% - Accent2 4 5 3" xfId="2149"/>
    <cellStyle name="20% - Accent2 4 5 4" xfId="859"/>
    <cellStyle name="20% - Accent2 4 6" xfId="1074"/>
    <cellStyle name="20% - Accent2 4 6 2" xfId="2364"/>
    <cellStyle name="20% - Accent2 4 7" xfId="1289"/>
    <cellStyle name="20% - Accent2 4 7 2" xfId="1934"/>
    <cellStyle name="20% - Accent2 4 8" xfId="1719"/>
    <cellStyle name="20% - Accent2 4 9" xfId="644"/>
    <cellStyle name="20% - Accent2 5" xfId="303"/>
    <cellStyle name="20% - Accent2 5 2" xfId="422"/>
    <cellStyle name="20% - Accent2 5 2 2" xfId="1553"/>
    <cellStyle name="20% - Accent2 5 2 3" xfId="2198"/>
    <cellStyle name="20% - Accent2 5 2 4" xfId="908"/>
    <cellStyle name="20% - Accent2 5 3" xfId="1123"/>
    <cellStyle name="20% - Accent2 5 3 2" xfId="2413"/>
    <cellStyle name="20% - Accent2 5 4" xfId="1338"/>
    <cellStyle name="20% - Accent2 5 4 2" xfId="1983"/>
    <cellStyle name="20% - Accent2 5 5" xfId="1768"/>
    <cellStyle name="20% - Accent2 5 6" xfId="693"/>
    <cellStyle name="20% - Accent2 6" xfId="313"/>
    <cellStyle name="20% - Accent2 6 2" xfId="432"/>
    <cellStyle name="20% - Accent2 6 2 2" xfId="1563"/>
    <cellStyle name="20% - Accent2 6 2 3" xfId="2208"/>
    <cellStyle name="20% - Accent2 6 2 4" xfId="918"/>
    <cellStyle name="20% - Accent2 6 3" xfId="1133"/>
    <cellStyle name="20% - Accent2 6 3 2" xfId="2423"/>
    <cellStyle name="20% - Accent2 6 4" xfId="1348"/>
    <cellStyle name="20% - Accent2 6 4 2" xfId="1993"/>
    <cellStyle name="20% - Accent2 6 5" xfId="1778"/>
    <cellStyle name="20% - Accent2 6 6" xfId="703"/>
    <cellStyle name="20% - Accent2 7" xfId="180"/>
    <cellStyle name="20% - Accent2 7 2" xfId="444"/>
    <cellStyle name="20% - Accent2 8" xfId="585"/>
    <cellStyle name="20% - Accent2 9" xfId="328"/>
    <cellStyle name="20% - Accent2 9 2" xfId="1460"/>
    <cellStyle name="20% - Accent2 9 3" xfId="2105"/>
    <cellStyle name="20% - Accent2 9 4" xfId="815"/>
    <cellStyle name="20% - Accent3" xfId="3" builtinId="38" customBuiltin="1"/>
    <cellStyle name="20% - Accent3 10" xfId="1032"/>
    <cellStyle name="20% - Accent3 10 2" xfId="2322"/>
    <cellStyle name="20% - Accent3 11" xfId="1247"/>
    <cellStyle name="20% - Accent3 11 2" xfId="1892"/>
    <cellStyle name="20% - Accent3 12" xfId="1677"/>
    <cellStyle name="20% - Accent3 13" xfId="602"/>
    <cellStyle name="20% - Accent3 2" xfId="87"/>
    <cellStyle name="20% - Accent3 2 2" xfId="146"/>
    <cellStyle name="20% - Accent3 2 2 2" xfId="272"/>
    <cellStyle name="20% - Accent3 2 2 2 2" xfId="534"/>
    <cellStyle name="20% - Accent3 2 2 2 2 2" xfId="1622"/>
    <cellStyle name="20% - Accent3 2 2 2 2 3" xfId="2267"/>
    <cellStyle name="20% - Accent3 2 2 2 2 4" xfId="977"/>
    <cellStyle name="20% - Accent3 2 2 2 3" xfId="1192"/>
    <cellStyle name="20% - Accent3 2 2 2 3 2" xfId="2482"/>
    <cellStyle name="20% - Accent3 2 2 2 4" xfId="1407"/>
    <cellStyle name="20% - Accent3 2 2 2 4 2" xfId="2052"/>
    <cellStyle name="20% - Accent3 2 2 2 5" xfId="1837"/>
    <cellStyle name="20% - Accent3 2 2 2 6" xfId="762"/>
    <cellStyle name="20% - Accent3 2 2 3" xfId="391"/>
    <cellStyle name="20% - Accent3 2 2 3 2" xfId="1522"/>
    <cellStyle name="20% - Accent3 2 2 3 3" xfId="2167"/>
    <cellStyle name="20% - Accent3 2 2 3 4" xfId="877"/>
    <cellStyle name="20% - Accent3 2 2 4" xfId="1092"/>
    <cellStyle name="20% - Accent3 2 2 4 2" xfId="2382"/>
    <cellStyle name="20% - Accent3 2 2 5" xfId="1307"/>
    <cellStyle name="20% - Accent3 2 2 5 2" xfId="1952"/>
    <cellStyle name="20% - Accent3 2 2 6" xfId="1737"/>
    <cellStyle name="20% - Accent3 2 2 7" xfId="662"/>
    <cellStyle name="20% - Accent3 2 3" xfId="125"/>
    <cellStyle name="20% - Accent3 2 3 2" xfId="567"/>
    <cellStyle name="20% - Accent3 2 3 2 2" xfId="1655"/>
    <cellStyle name="20% - Accent3 2 3 2 3" xfId="2300"/>
    <cellStyle name="20% - Accent3 2 3 2 4" xfId="1010"/>
    <cellStyle name="20% - Accent3 2 3 3" xfId="1225"/>
    <cellStyle name="20% - Accent3 2 3 3 2" xfId="2515"/>
    <cellStyle name="20% - Accent3 2 3 4" xfId="1440"/>
    <cellStyle name="20% - Accent3 2 3 4 2" xfId="2085"/>
    <cellStyle name="20% - Accent3 2 3 5" xfId="1870"/>
    <cellStyle name="20% - Accent3 2 3 6" xfId="795"/>
    <cellStyle name="20% - Accent3 2 4" xfId="198"/>
    <cellStyle name="20% - Accent3 2 4 2" xfId="488"/>
    <cellStyle name="20% - Accent3 2 4 2 2" xfId="1577"/>
    <cellStyle name="20% - Accent3 2 4 2 3" xfId="2222"/>
    <cellStyle name="20% - Accent3 2 4 2 4" xfId="932"/>
    <cellStyle name="20% - Accent3 2 4 3" xfId="1147"/>
    <cellStyle name="20% - Accent3 2 4 3 2" xfId="2437"/>
    <cellStyle name="20% - Accent3 2 4 4" xfId="1362"/>
    <cellStyle name="20% - Accent3 2 4 4 2" xfId="2007"/>
    <cellStyle name="20% - Accent3 2 4 5" xfId="1792"/>
    <cellStyle name="20% - Accent3 2 4 6" xfId="717"/>
    <cellStyle name="20% - Accent3 2 5" xfId="346"/>
    <cellStyle name="20% - Accent3 2 5 2" xfId="1478"/>
    <cellStyle name="20% - Accent3 2 5 3" xfId="2123"/>
    <cellStyle name="20% - Accent3 2 5 4" xfId="833"/>
    <cellStyle name="20% - Accent3 2 6" xfId="1048"/>
    <cellStyle name="20% - Accent3 2 6 2" xfId="2338"/>
    <cellStyle name="20% - Accent3 2 7" xfId="1263"/>
    <cellStyle name="20% - Accent3 2 7 2" xfId="1908"/>
    <cellStyle name="20% - Accent3 2 8" xfId="1693"/>
    <cellStyle name="20% - Accent3 2 9" xfId="618"/>
    <cellStyle name="20% - Accent3 2_Rainfall Data 2013" xfId="227"/>
    <cellStyle name="20% - Accent3 3" xfId="45"/>
    <cellStyle name="20% - Accent3 3 2" xfId="147"/>
    <cellStyle name="20% - Accent3 3 2 2" xfId="286"/>
    <cellStyle name="20% - Accent3 3 2 2 2" xfId="521"/>
    <cellStyle name="20% - Accent3 3 2 2 2 2" xfId="1609"/>
    <cellStyle name="20% - Accent3 3 2 2 2 3" xfId="2254"/>
    <cellStyle name="20% - Accent3 3 2 2 2 4" xfId="964"/>
    <cellStyle name="20% - Accent3 3 2 2 3" xfId="1179"/>
    <cellStyle name="20% - Accent3 3 2 2 3 2" xfId="2469"/>
    <cellStyle name="20% - Accent3 3 2 2 4" xfId="1394"/>
    <cellStyle name="20% - Accent3 3 2 2 4 2" xfId="2039"/>
    <cellStyle name="20% - Accent3 3 2 2 5" xfId="1824"/>
    <cellStyle name="20% - Accent3 3 2 2 6" xfId="749"/>
    <cellStyle name="20% - Accent3 3 2 3" xfId="405"/>
    <cellStyle name="20% - Accent3 3 2 3 2" xfId="1536"/>
    <cellStyle name="20% - Accent3 3 2 3 3" xfId="2181"/>
    <cellStyle name="20% - Accent3 3 2 3 4" xfId="891"/>
    <cellStyle name="20% - Accent3 3 2 4" xfId="1106"/>
    <cellStyle name="20% - Accent3 3 2 4 2" xfId="2396"/>
    <cellStyle name="20% - Accent3 3 2 5" xfId="1321"/>
    <cellStyle name="20% - Accent3 3 2 5 2" xfId="1966"/>
    <cellStyle name="20% - Accent3 3 2 6" xfId="1751"/>
    <cellStyle name="20% - Accent3 3 2 7" xfId="676"/>
    <cellStyle name="20% - Accent3 3 3" xfId="112"/>
    <cellStyle name="20% - Accent3 3 3 2" xfId="554"/>
    <cellStyle name="20% - Accent3 3 3 2 2" xfId="1642"/>
    <cellStyle name="20% - Accent3 3 3 2 3" xfId="2287"/>
    <cellStyle name="20% - Accent3 3 3 2 4" xfId="997"/>
    <cellStyle name="20% - Accent3 3 3 3" xfId="1212"/>
    <cellStyle name="20% - Accent3 3 3 3 2" xfId="2502"/>
    <cellStyle name="20% - Accent3 3 3 4" xfId="1427"/>
    <cellStyle name="20% - Accent3 3 3 4 2" xfId="2072"/>
    <cellStyle name="20% - Accent3 3 3 5" xfId="1857"/>
    <cellStyle name="20% - Accent3 3 3 6" xfId="782"/>
    <cellStyle name="20% - Accent3 3 4" xfId="213"/>
    <cellStyle name="20% - Accent3 3 4 2" xfId="489"/>
    <cellStyle name="20% - Accent3 3 4 2 2" xfId="1578"/>
    <cellStyle name="20% - Accent3 3 4 2 3" xfId="2223"/>
    <cellStyle name="20% - Accent3 3 4 2 4" xfId="933"/>
    <cellStyle name="20% - Accent3 3 4 3" xfId="1148"/>
    <cellStyle name="20% - Accent3 3 4 3 2" xfId="2438"/>
    <cellStyle name="20% - Accent3 3 4 4" xfId="1363"/>
    <cellStyle name="20% - Accent3 3 4 4 2" xfId="2008"/>
    <cellStyle name="20% - Accent3 3 4 5" xfId="1793"/>
    <cellStyle name="20% - Accent3 3 4 6" xfId="718"/>
    <cellStyle name="20% - Accent3 3 5" xfId="361"/>
    <cellStyle name="20% - Accent3 3 5 2" xfId="1492"/>
    <cellStyle name="20% - Accent3 3 5 3" xfId="2137"/>
    <cellStyle name="20% - Accent3 3 5 4" xfId="847"/>
    <cellStyle name="20% - Accent3 3 6" xfId="1062"/>
    <cellStyle name="20% - Accent3 3 6 2" xfId="2352"/>
    <cellStyle name="20% - Accent3 3 7" xfId="1277"/>
    <cellStyle name="20% - Accent3 3 7 2" xfId="1922"/>
    <cellStyle name="20% - Accent3 3 8" xfId="1707"/>
    <cellStyle name="20% - Accent3 3 9" xfId="632"/>
    <cellStyle name="20% - Accent3 3_Rainfall Data 2013" xfId="228"/>
    <cellStyle name="20% - Accent3 4" xfId="95"/>
    <cellStyle name="20% - Accent3 4 2" xfId="167"/>
    <cellStyle name="20% - Accent3 4 2 2" xfId="539"/>
    <cellStyle name="20% - Accent3 4 2 2 2" xfId="1627"/>
    <cellStyle name="20% - Accent3 4 2 2 3" xfId="2272"/>
    <cellStyle name="20% - Accent3 4 2 2 4" xfId="982"/>
    <cellStyle name="20% - Accent3 4 2 3" xfId="1197"/>
    <cellStyle name="20% - Accent3 4 2 3 2" xfId="2487"/>
    <cellStyle name="20% - Accent3 4 2 4" xfId="1412"/>
    <cellStyle name="20% - Accent3 4 2 4 2" xfId="2057"/>
    <cellStyle name="20% - Accent3 4 2 5" xfId="1842"/>
    <cellStyle name="20% - Accent3 4 2 6" xfId="767"/>
    <cellStyle name="20% - Accent3 4 3" xfId="130"/>
    <cellStyle name="20% - Accent3 4 3 2" xfId="572"/>
    <cellStyle name="20% - Accent3 4 3 2 2" xfId="1660"/>
    <cellStyle name="20% - Accent3 4 3 2 3" xfId="2305"/>
    <cellStyle name="20% - Accent3 4 3 2 4" xfId="1015"/>
    <cellStyle name="20% - Accent3 4 3 3" xfId="1230"/>
    <cellStyle name="20% - Accent3 4 3 3 2" xfId="2520"/>
    <cellStyle name="20% - Accent3 4 3 4" xfId="1445"/>
    <cellStyle name="20% - Accent3 4 3 4 2" xfId="2090"/>
    <cellStyle name="20% - Accent3 4 3 5" xfId="1875"/>
    <cellStyle name="20% - Accent3 4 3 6" xfId="800"/>
    <cellStyle name="20% - Accent3 4 4" xfId="256"/>
    <cellStyle name="20% - Accent3 4 4 2" xfId="506"/>
    <cellStyle name="20% - Accent3 4 4 2 2" xfId="1594"/>
    <cellStyle name="20% - Accent3 4 4 2 3" xfId="2239"/>
    <cellStyle name="20% - Accent3 4 4 2 4" xfId="949"/>
    <cellStyle name="20% - Accent3 4 4 3" xfId="1164"/>
    <cellStyle name="20% - Accent3 4 4 3 2" xfId="2454"/>
    <cellStyle name="20% - Accent3 4 4 4" xfId="1379"/>
    <cellStyle name="20% - Accent3 4 4 4 2" xfId="2024"/>
    <cellStyle name="20% - Accent3 4 4 5" xfId="1809"/>
    <cellStyle name="20% - Accent3 4 4 6" xfId="734"/>
    <cellStyle name="20% - Accent3 4 5" xfId="375"/>
    <cellStyle name="20% - Accent3 4 5 2" xfId="1506"/>
    <cellStyle name="20% - Accent3 4 5 3" xfId="2151"/>
    <cellStyle name="20% - Accent3 4 5 4" xfId="861"/>
    <cellStyle name="20% - Accent3 4 6" xfId="1076"/>
    <cellStyle name="20% - Accent3 4 6 2" xfId="2366"/>
    <cellStyle name="20% - Accent3 4 7" xfId="1291"/>
    <cellStyle name="20% - Accent3 4 7 2" xfId="1936"/>
    <cellStyle name="20% - Accent3 4 8" xfId="1721"/>
    <cellStyle name="20% - Accent3 4 9" xfId="646"/>
    <cellStyle name="20% - Accent3 5" xfId="306"/>
    <cellStyle name="20% - Accent3 5 2" xfId="425"/>
    <cellStyle name="20% - Accent3 5 2 2" xfId="1556"/>
    <cellStyle name="20% - Accent3 5 2 3" xfId="2201"/>
    <cellStyle name="20% - Accent3 5 2 4" xfId="911"/>
    <cellStyle name="20% - Accent3 5 3" xfId="1126"/>
    <cellStyle name="20% - Accent3 5 3 2" xfId="2416"/>
    <cellStyle name="20% - Accent3 5 4" xfId="1341"/>
    <cellStyle name="20% - Accent3 5 4 2" xfId="1986"/>
    <cellStyle name="20% - Accent3 5 5" xfId="1771"/>
    <cellStyle name="20% - Accent3 5 6" xfId="696"/>
    <cellStyle name="20% - Accent3 6" xfId="301"/>
    <cellStyle name="20% - Accent3 6 2" xfId="420"/>
    <cellStyle name="20% - Accent3 6 2 2" xfId="1551"/>
    <cellStyle name="20% - Accent3 6 2 3" xfId="2196"/>
    <cellStyle name="20% - Accent3 6 2 4" xfId="906"/>
    <cellStyle name="20% - Accent3 6 3" xfId="1121"/>
    <cellStyle name="20% - Accent3 6 3 2" xfId="2411"/>
    <cellStyle name="20% - Accent3 6 4" xfId="1336"/>
    <cellStyle name="20% - Accent3 6 4 2" xfId="1981"/>
    <cellStyle name="20% - Accent3 6 5" xfId="1766"/>
    <cellStyle name="20% - Accent3 6 6" xfId="691"/>
    <cellStyle name="20% - Accent3 7" xfId="182"/>
    <cellStyle name="20% - Accent3 7 2" xfId="445"/>
    <cellStyle name="20% - Accent3 8" xfId="586"/>
    <cellStyle name="20% - Accent3 9" xfId="330"/>
    <cellStyle name="20% - Accent3 9 2" xfId="1462"/>
    <cellStyle name="20% - Accent3 9 3" xfId="2107"/>
    <cellStyle name="20% - Accent3 9 4" xfId="817"/>
    <cellStyle name="20% - Accent4" xfId="4" builtinId="42" customBuiltin="1"/>
    <cellStyle name="20% - Accent4 10" xfId="1034"/>
    <cellStyle name="20% - Accent4 10 2" xfId="2324"/>
    <cellStyle name="20% - Accent4 11" xfId="1249"/>
    <cellStyle name="20% - Accent4 11 2" xfId="1894"/>
    <cellStyle name="20% - Accent4 12" xfId="1679"/>
    <cellStyle name="20% - Accent4 13" xfId="604"/>
    <cellStyle name="20% - Accent4 2" xfId="90"/>
    <cellStyle name="20% - Accent4 2 2" xfId="148"/>
    <cellStyle name="20% - Accent4 2 2 2" xfId="274"/>
    <cellStyle name="20% - Accent4 2 2 2 2" xfId="536"/>
    <cellStyle name="20% - Accent4 2 2 2 2 2" xfId="1624"/>
    <cellStyle name="20% - Accent4 2 2 2 2 3" xfId="2269"/>
    <cellStyle name="20% - Accent4 2 2 2 2 4" xfId="979"/>
    <cellStyle name="20% - Accent4 2 2 2 3" xfId="1194"/>
    <cellStyle name="20% - Accent4 2 2 2 3 2" xfId="2484"/>
    <cellStyle name="20% - Accent4 2 2 2 4" xfId="1409"/>
    <cellStyle name="20% - Accent4 2 2 2 4 2" xfId="2054"/>
    <cellStyle name="20% - Accent4 2 2 2 5" xfId="1839"/>
    <cellStyle name="20% - Accent4 2 2 2 6" xfId="764"/>
    <cellStyle name="20% - Accent4 2 2 3" xfId="393"/>
    <cellStyle name="20% - Accent4 2 2 3 2" xfId="1524"/>
    <cellStyle name="20% - Accent4 2 2 3 3" xfId="2169"/>
    <cellStyle name="20% - Accent4 2 2 3 4" xfId="879"/>
    <cellStyle name="20% - Accent4 2 2 4" xfId="1094"/>
    <cellStyle name="20% - Accent4 2 2 4 2" xfId="2384"/>
    <cellStyle name="20% - Accent4 2 2 5" xfId="1309"/>
    <cellStyle name="20% - Accent4 2 2 5 2" xfId="1954"/>
    <cellStyle name="20% - Accent4 2 2 6" xfId="1739"/>
    <cellStyle name="20% - Accent4 2 2 7" xfId="664"/>
    <cellStyle name="20% - Accent4 2 3" xfId="127"/>
    <cellStyle name="20% - Accent4 2 3 2" xfId="569"/>
    <cellStyle name="20% - Accent4 2 3 2 2" xfId="1657"/>
    <cellStyle name="20% - Accent4 2 3 2 3" xfId="2302"/>
    <cellStyle name="20% - Accent4 2 3 2 4" xfId="1012"/>
    <cellStyle name="20% - Accent4 2 3 3" xfId="1227"/>
    <cellStyle name="20% - Accent4 2 3 3 2" xfId="2517"/>
    <cellStyle name="20% - Accent4 2 3 4" xfId="1442"/>
    <cellStyle name="20% - Accent4 2 3 4 2" xfId="2087"/>
    <cellStyle name="20% - Accent4 2 3 5" xfId="1872"/>
    <cellStyle name="20% - Accent4 2 3 6" xfId="797"/>
    <cellStyle name="20% - Accent4 2 4" xfId="200"/>
    <cellStyle name="20% - Accent4 2 4 2" xfId="490"/>
    <cellStyle name="20% - Accent4 2 4 2 2" xfId="1579"/>
    <cellStyle name="20% - Accent4 2 4 2 3" xfId="2224"/>
    <cellStyle name="20% - Accent4 2 4 2 4" xfId="934"/>
    <cellStyle name="20% - Accent4 2 4 3" xfId="1149"/>
    <cellStyle name="20% - Accent4 2 4 3 2" xfId="2439"/>
    <cellStyle name="20% - Accent4 2 4 4" xfId="1364"/>
    <cellStyle name="20% - Accent4 2 4 4 2" xfId="2009"/>
    <cellStyle name="20% - Accent4 2 4 5" xfId="1794"/>
    <cellStyle name="20% - Accent4 2 4 6" xfId="719"/>
    <cellStyle name="20% - Accent4 2 5" xfId="348"/>
    <cellStyle name="20% - Accent4 2 5 2" xfId="1480"/>
    <cellStyle name="20% - Accent4 2 5 3" xfId="2125"/>
    <cellStyle name="20% - Accent4 2 5 4" xfId="835"/>
    <cellStyle name="20% - Accent4 2 6" xfId="1050"/>
    <cellStyle name="20% - Accent4 2 6 2" xfId="2340"/>
    <cellStyle name="20% - Accent4 2 7" xfId="1265"/>
    <cellStyle name="20% - Accent4 2 7 2" xfId="1910"/>
    <cellStyle name="20% - Accent4 2 8" xfId="1695"/>
    <cellStyle name="20% - Accent4 2 9" xfId="620"/>
    <cellStyle name="20% - Accent4 2_Rainfall Data 2013" xfId="229"/>
    <cellStyle name="20% - Accent4 3" xfId="46"/>
    <cellStyle name="20% - Accent4 3 2" xfId="149"/>
    <cellStyle name="20% - Accent4 3 2 2" xfId="288"/>
    <cellStyle name="20% - Accent4 3 2 2 2" xfId="522"/>
    <cellStyle name="20% - Accent4 3 2 2 2 2" xfId="1610"/>
    <cellStyle name="20% - Accent4 3 2 2 2 3" xfId="2255"/>
    <cellStyle name="20% - Accent4 3 2 2 2 4" xfId="965"/>
    <cellStyle name="20% - Accent4 3 2 2 3" xfId="1180"/>
    <cellStyle name="20% - Accent4 3 2 2 3 2" xfId="2470"/>
    <cellStyle name="20% - Accent4 3 2 2 4" xfId="1395"/>
    <cellStyle name="20% - Accent4 3 2 2 4 2" xfId="2040"/>
    <cellStyle name="20% - Accent4 3 2 2 5" xfId="1825"/>
    <cellStyle name="20% - Accent4 3 2 2 6" xfId="750"/>
    <cellStyle name="20% - Accent4 3 2 3" xfId="407"/>
    <cellStyle name="20% - Accent4 3 2 3 2" xfId="1538"/>
    <cellStyle name="20% - Accent4 3 2 3 3" xfId="2183"/>
    <cellStyle name="20% - Accent4 3 2 3 4" xfId="893"/>
    <cellStyle name="20% - Accent4 3 2 4" xfId="1108"/>
    <cellStyle name="20% - Accent4 3 2 4 2" xfId="2398"/>
    <cellStyle name="20% - Accent4 3 2 5" xfId="1323"/>
    <cellStyle name="20% - Accent4 3 2 5 2" xfId="1968"/>
    <cellStyle name="20% - Accent4 3 2 6" xfId="1753"/>
    <cellStyle name="20% - Accent4 3 2 7" xfId="678"/>
    <cellStyle name="20% - Accent4 3 3" xfId="113"/>
    <cellStyle name="20% - Accent4 3 3 2" xfId="555"/>
    <cellStyle name="20% - Accent4 3 3 2 2" xfId="1643"/>
    <cellStyle name="20% - Accent4 3 3 2 3" xfId="2288"/>
    <cellStyle name="20% - Accent4 3 3 2 4" xfId="998"/>
    <cellStyle name="20% - Accent4 3 3 3" xfId="1213"/>
    <cellStyle name="20% - Accent4 3 3 3 2" xfId="2503"/>
    <cellStyle name="20% - Accent4 3 3 4" xfId="1428"/>
    <cellStyle name="20% - Accent4 3 3 4 2" xfId="2073"/>
    <cellStyle name="20% - Accent4 3 3 5" xfId="1858"/>
    <cellStyle name="20% - Accent4 3 3 6" xfId="783"/>
    <cellStyle name="20% - Accent4 3 4" xfId="215"/>
    <cellStyle name="20% - Accent4 3 4 2" xfId="491"/>
    <cellStyle name="20% - Accent4 3 4 2 2" xfId="1580"/>
    <cellStyle name="20% - Accent4 3 4 2 3" xfId="2225"/>
    <cellStyle name="20% - Accent4 3 4 2 4" xfId="935"/>
    <cellStyle name="20% - Accent4 3 4 3" xfId="1150"/>
    <cellStyle name="20% - Accent4 3 4 3 2" xfId="2440"/>
    <cellStyle name="20% - Accent4 3 4 4" xfId="1365"/>
    <cellStyle name="20% - Accent4 3 4 4 2" xfId="2010"/>
    <cellStyle name="20% - Accent4 3 4 5" xfId="1795"/>
    <cellStyle name="20% - Accent4 3 4 6" xfId="720"/>
    <cellStyle name="20% - Accent4 3 5" xfId="363"/>
    <cellStyle name="20% - Accent4 3 5 2" xfId="1494"/>
    <cellStyle name="20% - Accent4 3 5 3" xfId="2139"/>
    <cellStyle name="20% - Accent4 3 5 4" xfId="849"/>
    <cellStyle name="20% - Accent4 3 6" xfId="1064"/>
    <cellStyle name="20% - Accent4 3 6 2" xfId="2354"/>
    <cellStyle name="20% - Accent4 3 7" xfId="1279"/>
    <cellStyle name="20% - Accent4 3 7 2" xfId="1924"/>
    <cellStyle name="20% - Accent4 3 8" xfId="1709"/>
    <cellStyle name="20% - Accent4 3 9" xfId="634"/>
    <cellStyle name="20% - Accent4 3_Rainfall Data 2013" xfId="230"/>
    <cellStyle name="20% - Accent4 4" xfId="96"/>
    <cellStyle name="20% - Accent4 4 2" xfId="169"/>
    <cellStyle name="20% - Accent4 4 2 2" xfId="540"/>
    <cellStyle name="20% - Accent4 4 2 2 2" xfId="1628"/>
    <cellStyle name="20% - Accent4 4 2 2 3" xfId="2273"/>
    <cellStyle name="20% - Accent4 4 2 2 4" xfId="983"/>
    <cellStyle name="20% - Accent4 4 2 3" xfId="1198"/>
    <cellStyle name="20% - Accent4 4 2 3 2" xfId="2488"/>
    <cellStyle name="20% - Accent4 4 2 4" xfId="1413"/>
    <cellStyle name="20% - Accent4 4 2 4 2" xfId="2058"/>
    <cellStyle name="20% - Accent4 4 2 5" xfId="1843"/>
    <cellStyle name="20% - Accent4 4 2 6" xfId="768"/>
    <cellStyle name="20% - Accent4 4 3" xfId="131"/>
    <cellStyle name="20% - Accent4 4 3 2" xfId="573"/>
    <cellStyle name="20% - Accent4 4 3 2 2" xfId="1661"/>
    <cellStyle name="20% - Accent4 4 3 2 3" xfId="2306"/>
    <cellStyle name="20% - Accent4 4 3 2 4" xfId="1016"/>
    <cellStyle name="20% - Accent4 4 3 3" xfId="1231"/>
    <cellStyle name="20% - Accent4 4 3 3 2" xfId="2521"/>
    <cellStyle name="20% - Accent4 4 3 4" xfId="1446"/>
    <cellStyle name="20% - Accent4 4 3 4 2" xfId="2091"/>
    <cellStyle name="20% - Accent4 4 3 5" xfId="1876"/>
    <cellStyle name="20% - Accent4 4 3 6" xfId="801"/>
    <cellStyle name="20% - Accent4 4 4" xfId="258"/>
    <cellStyle name="20% - Accent4 4 4 2" xfId="507"/>
    <cellStyle name="20% - Accent4 4 4 2 2" xfId="1595"/>
    <cellStyle name="20% - Accent4 4 4 2 3" xfId="2240"/>
    <cellStyle name="20% - Accent4 4 4 2 4" xfId="950"/>
    <cellStyle name="20% - Accent4 4 4 3" xfId="1165"/>
    <cellStyle name="20% - Accent4 4 4 3 2" xfId="2455"/>
    <cellStyle name="20% - Accent4 4 4 4" xfId="1380"/>
    <cellStyle name="20% - Accent4 4 4 4 2" xfId="2025"/>
    <cellStyle name="20% - Accent4 4 4 5" xfId="1810"/>
    <cellStyle name="20% - Accent4 4 4 6" xfId="735"/>
    <cellStyle name="20% - Accent4 4 5" xfId="377"/>
    <cellStyle name="20% - Accent4 4 5 2" xfId="1508"/>
    <cellStyle name="20% - Accent4 4 5 3" xfId="2153"/>
    <cellStyle name="20% - Accent4 4 5 4" xfId="863"/>
    <cellStyle name="20% - Accent4 4 6" xfId="1078"/>
    <cellStyle name="20% - Accent4 4 6 2" xfId="2368"/>
    <cellStyle name="20% - Accent4 4 7" xfId="1293"/>
    <cellStyle name="20% - Accent4 4 7 2" xfId="1938"/>
    <cellStyle name="20% - Accent4 4 8" xfId="1723"/>
    <cellStyle name="20% - Accent4 4 9" xfId="648"/>
    <cellStyle name="20% - Accent4 5" xfId="308"/>
    <cellStyle name="20% - Accent4 5 2" xfId="427"/>
    <cellStyle name="20% - Accent4 5 2 2" xfId="1558"/>
    <cellStyle name="20% - Accent4 5 2 3" xfId="2203"/>
    <cellStyle name="20% - Accent4 5 2 4" xfId="913"/>
    <cellStyle name="20% - Accent4 5 3" xfId="1128"/>
    <cellStyle name="20% - Accent4 5 3 2" xfId="2418"/>
    <cellStyle name="20% - Accent4 5 4" xfId="1343"/>
    <cellStyle name="20% - Accent4 5 4 2" xfId="1988"/>
    <cellStyle name="20% - Accent4 5 5" xfId="1773"/>
    <cellStyle name="20% - Accent4 5 6" xfId="698"/>
    <cellStyle name="20% - Accent4 6" xfId="317"/>
    <cellStyle name="20% - Accent4 6 2" xfId="436"/>
    <cellStyle name="20% - Accent4 6 2 2" xfId="1567"/>
    <cellStyle name="20% - Accent4 6 2 3" xfId="2212"/>
    <cellStyle name="20% - Accent4 6 2 4" xfId="922"/>
    <cellStyle name="20% - Accent4 6 3" xfId="1137"/>
    <cellStyle name="20% - Accent4 6 3 2" xfId="2427"/>
    <cellStyle name="20% - Accent4 6 4" xfId="1352"/>
    <cellStyle name="20% - Accent4 6 4 2" xfId="1997"/>
    <cellStyle name="20% - Accent4 6 5" xfId="1782"/>
    <cellStyle name="20% - Accent4 6 6" xfId="707"/>
    <cellStyle name="20% - Accent4 7" xfId="184"/>
    <cellStyle name="20% - Accent4 7 2" xfId="446"/>
    <cellStyle name="20% - Accent4 8" xfId="587"/>
    <cellStyle name="20% - Accent4 9" xfId="332"/>
    <cellStyle name="20% - Accent4 9 2" xfId="1464"/>
    <cellStyle name="20% - Accent4 9 3" xfId="2109"/>
    <cellStyle name="20% - Accent4 9 4" xfId="819"/>
    <cellStyle name="20% - Accent5" xfId="5" builtinId="46" customBuiltin="1"/>
    <cellStyle name="20% - Accent5 10" xfId="1036"/>
    <cellStyle name="20% - Accent5 10 2" xfId="2326"/>
    <cellStyle name="20% - Accent5 11" xfId="1251"/>
    <cellStyle name="20% - Accent5 11 2" xfId="1896"/>
    <cellStyle name="20% - Accent5 12" xfId="1681"/>
    <cellStyle name="20% - Accent5 13" xfId="606"/>
    <cellStyle name="20% - Accent5 2" xfId="47"/>
    <cellStyle name="20% - Accent5 2 2" xfId="150"/>
    <cellStyle name="20% - Accent5 2 2 2" xfId="276"/>
    <cellStyle name="20% - Accent5 2 2 2 2" xfId="523"/>
    <cellStyle name="20% - Accent5 2 2 2 2 2" xfId="1611"/>
    <cellStyle name="20% - Accent5 2 2 2 2 3" xfId="2256"/>
    <cellStyle name="20% - Accent5 2 2 2 2 4" xfId="966"/>
    <cellStyle name="20% - Accent5 2 2 2 3" xfId="1181"/>
    <cellStyle name="20% - Accent5 2 2 2 3 2" xfId="2471"/>
    <cellStyle name="20% - Accent5 2 2 2 4" xfId="1396"/>
    <cellStyle name="20% - Accent5 2 2 2 4 2" xfId="2041"/>
    <cellStyle name="20% - Accent5 2 2 2 5" xfId="1826"/>
    <cellStyle name="20% - Accent5 2 2 2 6" xfId="751"/>
    <cellStyle name="20% - Accent5 2 2 3" xfId="395"/>
    <cellStyle name="20% - Accent5 2 2 3 2" xfId="1526"/>
    <cellStyle name="20% - Accent5 2 2 3 3" xfId="2171"/>
    <cellStyle name="20% - Accent5 2 2 3 4" xfId="881"/>
    <cellStyle name="20% - Accent5 2 2 4" xfId="1096"/>
    <cellStyle name="20% - Accent5 2 2 4 2" xfId="2386"/>
    <cellStyle name="20% - Accent5 2 2 5" xfId="1311"/>
    <cellStyle name="20% - Accent5 2 2 5 2" xfId="1956"/>
    <cellStyle name="20% - Accent5 2 2 6" xfId="1741"/>
    <cellStyle name="20% - Accent5 2 2 7" xfId="666"/>
    <cellStyle name="20% - Accent5 2 3" xfId="114"/>
    <cellStyle name="20% - Accent5 2 3 2" xfId="556"/>
    <cellStyle name="20% - Accent5 2 3 2 2" xfId="1644"/>
    <cellStyle name="20% - Accent5 2 3 2 3" xfId="2289"/>
    <cellStyle name="20% - Accent5 2 3 2 4" xfId="999"/>
    <cellStyle name="20% - Accent5 2 3 3" xfId="1214"/>
    <cellStyle name="20% - Accent5 2 3 3 2" xfId="2504"/>
    <cellStyle name="20% - Accent5 2 3 4" xfId="1429"/>
    <cellStyle name="20% - Accent5 2 3 4 2" xfId="2074"/>
    <cellStyle name="20% - Accent5 2 3 5" xfId="1859"/>
    <cellStyle name="20% - Accent5 2 3 6" xfId="784"/>
    <cellStyle name="20% - Accent5 2 4" xfId="202"/>
    <cellStyle name="20% - Accent5 2 4 2" xfId="492"/>
    <cellStyle name="20% - Accent5 2 4 2 2" xfId="1581"/>
    <cellStyle name="20% - Accent5 2 4 2 3" xfId="2226"/>
    <cellStyle name="20% - Accent5 2 4 2 4" xfId="936"/>
    <cellStyle name="20% - Accent5 2 4 3" xfId="1151"/>
    <cellStyle name="20% - Accent5 2 4 3 2" xfId="2441"/>
    <cellStyle name="20% - Accent5 2 4 4" xfId="1366"/>
    <cellStyle name="20% - Accent5 2 4 4 2" xfId="2011"/>
    <cellStyle name="20% - Accent5 2 4 5" xfId="1796"/>
    <cellStyle name="20% - Accent5 2 4 6" xfId="721"/>
    <cellStyle name="20% - Accent5 2 5" xfId="350"/>
    <cellStyle name="20% - Accent5 2 5 2" xfId="1482"/>
    <cellStyle name="20% - Accent5 2 5 3" xfId="2127"/>
    <cellStyle name="20% - Accent5 2 5 4" xfId="837"/>
    <cellStyle name="20% - Accent5 2 6" xfId="1052"/>
    <cellStyle name="20% - Accent5 2 6 2" xfId="2342"/>
    <cellStyle name="20% - Accent5 2 7" xfId="1267"/>
    <cellStyle name="20% - Accent5 2 7 2" xfId="1912"/>
    <cellStyle name="20% - Accent5 2 8" xfId="1697"/>
    <cellStyle name="20% - Accent5 2 9" xfId="622"/>
    <cellStyle name="20% - Accent5 2_Rainfall Data 2013" xfId="231"/>
    <cellStyle name="20% - Accent5 3" xfId="97"/>
    <cellStyle name="20% - Accent5 3 2" xfId="171"/>
    <cellStyle name="20% - Accent5 3 2 2" xfId="290"/>
    <cellStyle name="20% - Accent5 3 2 2 2" xfId="541"/>
    <cellStyle name="20% - Accent5 3 2 2 2 2" xfId="1629"/>
    <cellStyle name="20% - Accent5 3 2 2 2 3" xfId="2274"/>
    <cellStyle name="20% - Accent5 3 2 2 2 4" xfId="984"/>
    <cellStyle name="20% - Accent5 3 2 2 3" xfId="1199"/>
    <cellStyle name="20% - Accent5 3 2 2 3 2" xfId="2489"/>
    <cellStyle name="20% - Accent5 3 2 2 4" xfId="1414"/>
    <cellStyle name="20% - Accent5 3 2 2 4 2" xfId="2059"/>
    <cellStyle name="20% - Accent5 3 2 2 5" xfId="1844"/>
    <cellStyle name="20% - Accent5 3 2 2 6" xfId="769"/>
    <cellStyle name="20% - Accent5 3 2 3" xfId="409"/>
    <cellStyle name="20% - Accent5 3 2 3 2" xfId="1540"/>
    <cellStyle name="20% - Accent5 3 2 3 3" xfId="2185"/>
    <cellStyle name="20% - Accent5 3 2 3 4" xfId="895"/>
    <cellStyle name="20% - Accent5 3 2 4" xfId="1110"/>
    <cellStyle name="20% - Accent5 3 2 4 2" xfId="2400"/>
    <cellStyle name="20% - Accent5 3 2 5" xfId="1325"/>
    <cellStyle name="20% - Accent5 3 2 5 2" xfId="1970"/>
    <cellStyle name="20% - Accent5 3 2 6" xfId="1755"/>
    <cellStyle name="20% - Accent5 3 2 7" xfId="680"/>
    <cellStyle name="20% - Accent5 3 3" xfId="132"/>
    <cellStyle name="20% - Accent5 3 3 2" xfId="574"/>
    <cellStyle name="20% - Accent5 3 3 2 2" xfId="1662"/>
    <cellStyle name="20% - Accent5 3 3 2 3" xfId="2307"/>
    <cellStyle name="20% - Accent5 3 3 2 4" xfId="1017"/>
    <cellStyle name="20% - Accent5 3 3 3" xfId="1232"/>
    <cellStyle name="20% - Accent5 3 3 3 2" xfId="2522"/>
    <cellStyle name="20% - Accent5 3 3 4" xfId="1447"/>
    <cellStyle name="20% - Accent5 3 3 4 2" xfId="2092"/>
    <cellStyle name="20% - Accent5 3 3 5" xfId="1877"/>
    <cellStyle name="20% - Accent5 3 3 6" xfId="802"/>
    <cellStyle name="20% - Accent5 3 4" xfId="217"/>
    <cellStyle name="20% - Accent5 3 4 2" xfId="508"/>
    <cellStyle name="20% - Accent5 3 4 2 2" xfId="1596"/>
    <cellStyle name="20% - Accent5 3 4 2 3" xfId="2241"/>
    <cellStyle name="20% - Accent5 3 4 2 4" xfId="951"/>
    <cellStyle name="20% - Accent5 3 4 3" xfId="1166"/>
    <cellStyle name="20% - Accent5 3 4 3 2" xfId="2456"/>
    <cellStyle name="20% - Accent5 3 4 4" xfId="1381"/>
    <cellStyle name="20% - Accent5 3 4 4 2" xfId="2026"/>
    <cellStyle name="20% - Accent5 3 4 5" xfId="1811"/>
    <cellStyle name="20% - Accent5 3 4 6" xfId="736"/>
    <cellStyle name="20% - Accent5 3 5" xfId="365"/>
    <cellStyle name="20% - Accent5 3 5 2" xfId="1496"/>
    <cellStyle name="20% - Accent5 3 5 3" xfId="2141"/>
    <cellStyle name="20% - Accent5 3 5 4" xfId="851"/>
    <cellStyle name="20% - Accent5 3 6" xfId="1066"/>
    <cellStyle name="20% - Accent5 3 6 2" xfId="2356"/>
    <cellStyle name="20% - Accent5 3 7" xfId="1281"/>
    <cellStyle name="20% - Accent5 3 7 2" xfId="1926"/>
    <cellStyle name="20% - Accent5 3 8" xfId="1711"/>
    <cellStyle name="20% - Accent5 3 9" xfId="636"/>
    <cellStyle name="20% - Accent5 3_Rainfall Data 2013" xfId="232"/>
    <cellStyle name="20% - Accent5 4" xfId="260"/>
    <cellStyle name="20% - Accent5 4 2" xfId="379"/>
    <cellStyle name="20% - Accent5 4 2 2" xfId="1510"/>
    <cellStyle name="20% - Accent5 4 2 3" xfId="2155"/>
    <cellStyle name="20% - Accent5 4 2 4" xfId="865"/>
    <cellStyle name="20% - Accent5 4 3" xfId="1080"/>
    <cellStyle name="20% - Accent5 4 3 2" xfId="2370"/>
    <cellStyle name="20% - Accent5 4 4" xfId="1295"/>
    <cellStyle name="20% - Accent5 4 4 2" xfId="1940"/>
    <cellStyle name="20% - Accent5 4 5" xfId="1725"/>
    <cellStyle name="20% - Accent5 4 6" xfId="650"/>
    <cellStyle name="20% - Accent5 5" xfId="311"/>
    <cellStyle name="20% - Accent5 5 2" xfId="430"/>
    <cellStyle name="20% - Accent5 5 2 2" xfId="1561"/>
    <cellStyle name="20% - Accent5 5 2 3" xfId="2206"/>
    <cellStyle name="20% - Accent5 5 2 4" xfId="916"/>
    <cellStyle name="20% - Accent5 5 3" xfId="1131"/>
    <cellStyle name="20% - Accent5 5 3 2" xfId="2421"/>
    <cellStyle name="20% - Accent5 5 4" xfId="1346"/>
    <cellStyle name="20% - Accent5 5 4 2" xfId="1991"/>
    <cellStyle name="20% - Accent5 5 5" xfId="1776"/>
    <cellStyle name="20% - Accent5 5 6" xfId="701"/>
    <cellStyle name="20% - Accent5 6" xfId="319"/>
    <cellStyle name="20% - Accent5 6 2" xfId="438"/>
    <cellStyle name="20% - Accent5 6 2 2" xfId="1569"/>
    <cellStyle name="20% - Accent5 6 2 3" xfId="2214"/>
    <cellStyle name="20% - Accent5 6 2 4" xfId="924"/>
    <cellStyle name="20% - Accent5 6 3" xfId="1139"/>
    <cellStyle name="20% - Accent5 6 3 2" xfId="2429"/>
    <cellStyle name="20% - Accent5 6 4" xfId="1354"/>
    <cellStyle name="20% - Accent5 6 4 2" xfId="1999"/>
    <cellStyle name="20% - Accent5 6 5" xfId="1784"/>
    <cellStyle name="20% - Accent5 6 6" xfId="709"/>
    <cellStyle name="20% - Accent5 7" xfId="186"/>
    <cellStyle name="20% - Accent5 7 2" xfId="447"/>
    <cellStyle name="20% - Accent5 8" xfId="588"/>
    <cellStyle name="20% - Accent5 9" xfId="334"/>
    <cellStyle name="20% - Accent5 9 2" xfId="1466"/>
    <cellStyle name="20% - Accent5 9 3" xfId="2111"/>
    <cellStyle name="20% - Accent5 9 4" xfId="821"/>
    <cellStyle name="20% - Accent6" xfId="6" builtinId="50" customBuiltin="1"/>
    <cellStyle name="20% - Accent6 10" xfId="1038"/>
    <cellStyle name="20% - Accent6 10 2" xfId="2328"/>
    <cellStyle name="20% - Accent6 11" xfId="1253"/>
    <cellStyle name="20% - Accent6 11 2" xfId="1898"/>
    <cellStyle name="20% - Accent6 12" xfId="1683"/>
    <cellStyle name="20% - Accent6 13" xfId="608"/>
    <cellStyle name="20% - Accent6 2" xfId="48"/>
    <cellStyle name="20% - Accent6 2 2" xfId="151"/>
    <cellStyle name="20% - Accent6 2 2 2" xfId="278"/>
    <cellStyle name="20% - Accent6 2 2 2 2" xfId="524"/>
    <cellStyle name="20% - Accent6 2 2 2 2 2" xfId="1612"/>
    <cellStyle name="20% - Accent6 2 2 2 2 3" xfId="2257"/>
    <cellStyle name="20% - Accent6 2 2 2 2 4" xfId="967"/>
    <cellStyle name="20% - Accent6 2 2 2 3" xfId="1182"/>
    <cellStyle name="20% - Accent6 2 2 2 3 2" xfId="2472"/>
    <cellStyle name="20% - Accent6 2 2 2 4" xfId="1397"/>
    <cellStyle name="20% - Accent6 2 2 2 4 2" xfId="2042"/>
    <cellStyle name="20% - Accent6 2 2 2 5" xfId="1827"/>
    <cellStyle name="20% - Accent6 2 2 2 6" xfId="752"/>
    <cellStyle name="20% - Accent6 2 2 3" xfId="397"/>
    <cellStyle name="20% - Accent6 2 2 3 2" xfId="1528"/>
    <cellStyle name="20% - Accent6 2 2 3 3" xfId="2173"/>
    <cellStyle name="20% - Accent6 2 2 3 4" xfId="883"/>
    <cellStyle name="20% - Accent6 2 2 4" xfId="1098"/>
    <cellStyle name="20% - Accent6 2 2 4 2" xfId="2388"/>
    <cellStyle name="20% - Accent6 2 2 5" xfId="1313"/>
    <cellStyle name="20% - Accent6 2 2 5 2" xfId="1958"/>
    <cellStyle name="20% - Accent6 2 2 6" xfId="1743"/>
    <cellStyle name="20% - Accent6 2 2 7" xfId="668"/>
    <cellStyle name="20% - Accent6 2 3" xfId="115"/>
    <cellStyle name="20% - Accent6 2 3 2" xfId="557"/>
    <cellStyle name="20% - Accent6 2 3 2 2" xfId="1645"/>
    <cellStyle name="20% - Accent6 2 3 2 3" xfId="2290"/>
    <cellStyle name="20% - Accent6 2 3 2 4" xfId="1000"/>
    <cellStyle name="20% - Accent6 2 3 3" xfId="1215"/>
    <cellStyle name="20% - Accent6 2 3 3 2" xfId="2505"/>
    <cellStyle name="20% - Accent6 2 3 4" xfId="1430"/>
    <cellStyle name="20% - Accent6 2 3 4 2" xfId="2075"/>
    <cellStyle name="20% - Accent6 2 3 5" xfId="1860"/>
    <cellStyle name="20% - Accent6 2 3 6" xfId="785"/>
    <cellStyle name="20% - Accent6 2 4" xfId="204"/>
    <cellStyle name="20% - Accent6 2 4 2" xfId="493"/>
    <cellStyle name="20% - Accent6 2 4 2 2" xfId="1582"/>
    <cellStyle name="20% - Accent6 2 4 2 3" xfId="2227"/>
    <cellStyle name="20% - Accent6 2 4 2 4" xfId="937"/>
    <cellStyle name="20% - Accent6 2 4 3" xfId="1152"/>
    <cellStyle name="20% - Accent6 2 4 3 2" xfId="2442"/>
    <cellStyle name="20% - Accent6 2 4 4" xfId="1367"/>
    <cellStyle name="20% - Accent6 2 4 4 2" xfId="2012"/>
    <cellStyle name="20% - Accent6 2 4 5" xfId="1797"/>
    <cellStyle name="20% - Accent6 2 4 6" xfId="722"/>
    <cellStyle name="20% - Accent6 2 5" xfId="352"/>
    <cellStyle name="20% - Accent6 2 5 2" xfId="1484"/>
    <cellStyle name="20% - Accent6 2 5 3" xfId="2129"/>
    <cellStyle name="20% - Accent6 2 5 4" xfId="839"/>
    <cellStyle name="20% - Accent6 2 6" xfId="1054"/>
    <cellStyle name="20% - Accent6 2 6 2" xfId="2344"/>
    <cellStyle name="20% - Accent6 2 7" xfId="1269"/>
    <cellStyle name="20% - Accent6 2 7 2" xfId="1914"/>
    <cellStyle name="20% - Accent6 2 8" xfId="1699"/>
    <cellStyle name="20% - Accent6 2 9" xfId="624"/>
    <cellStyle name="20% - Accent6 2_Rainfall Data 2013" xfId="233"/>
    <cellStyle name="20% - Accent6 3" xfId="98"/>
    <cellStyle name="20% - Accent6 3 2" xfId="173"/>
    <cellStyle name="20% - Accent6 3 2 2" xfId="292"/>
    <cellStyle name="20% - Accent6 3 2 2 2" xfId="542"/>
    <cellStyle name="20% - Accent6 3 2 2 2 2" xfId="1630"/>
    <cellStyle name="20% - Accent6 3 2 2 2 3" xfId="2275"/>
    <cellStyle name="20% - Accent6 3 2 2 2 4" xfId="985"/>
    <cellStyle name="20% - Accent6 3 2 2 3" xfId="1200"/>
    <cellStyle name="20% - Accent6 3 2 2 3 2" xfId="2490"/>
    <cellStyle name="20% - Accent6 3 2 2 4" xfId="1415"/>
    <cellStyle name="20% - Accent6 3 2 2 4 2" xfId="2060"/>
    <cellStyle name="20% - Accent6 3 2 2 5" xfId="1845"/>
    <cellStyle name="20% - Accent6 3 2 2 6" xfId="770"/>
    <cellStyle name="20% - Accent6 3 2 3" xfId="411"/>
    <cellStyle name="20% - Accent6 3 2 3 2" xfId="1542"/>
    <cellStyle name="20% - Accent6 3 2 3 3" xfId="2187"/>
    <cellStyle name="20% - Accent6 3 2 3 4" xfId="897"/>
    <cellStyle name="20% - Accent6 3 2 4" xfId="1112"/>
    <cellStyle name="20% - Accent6 3 2 4 2" xfId="2402"/>
    <cellStyle name="20% - Accent6 3 2 5" xfId="1327"/>
    <cellStyle name="20% - Accent6 3 2 5 2" xfId="1972"/>
    <cellStyle name="20% - Accent6 3 2 6" xfId="1757"/>
    <cellStyle name="20% - Accent6 3 2 7" xfId="682"/>
    <cellStyle name="20% - Accent6 3 3" xfId="133"/>
    <cellStyle name="20% - Accent6 3 3 2" xfId="575"/>
    <cellStyle name="20% - Accent6 3 3 2 2" xfId="1663"/>
    <cellStyle name="20% - Accent6 3 3 2 3" xfId="2308"/>
    <cellStyle name="20% - Accent6 3 3 2 4" xfId="1018"/>
    <cellStyle name="20% - Accent6 3 3 3" xfId="1233"/>
    <cellStyle name="20% - Accent6 3 3 3 2" xfId="2523"/>
    <cellStyle name="20% - Accent6 3 3 4" xfId="1448"/>
    <cellStyle name="20% - Accent6 3 3 4 2" xfId="2093"/>
    <cellStyle name="20% - Accent6 3 3 5" xfId="1878"/>
    <cellStyle name="20% - Accent6 3 3 6" xfId="803"/>
    <cellStyle name="20% - Accent6 3 4" xfId="219"/>
    <cellStyle name="20% - Accent6 3 4 2" xfId="509"/>
    <cellStyle name="20% - Accent6 3 4 2 2" xfId="1597"/>
    <cellStyle name="20% - Accent6 3 4 2 3" xfId="2242"/>
    <cellStyle name="20% - Accent6 3 4 2 4" xfId="952"/>
    <cellStyle name="20% - Accent6 3 4 3" xfId="1167"/>
    <cellStyle name="20% - Accent6 3 4 3 2" xfId="2457"/>
    <cellStyle name="20% - Accent6 3 4 4" xfId="1382"/>
    <cellStyle name="20% - Accent6 3 4 4 2" xfId="2027"/>
    <cellStyle name="20% - Accent6 3 4 5" xfId="1812"/>
    <cellStyle name="20% - Accent6 3 4 6" xfId="737"/>
    <cellStyle name="20% - Accent6 3 5" xfId="367"/>
    <cellStyle name="20% - Accent6 3 5 2" xfId="1498"/>
    <cellStyle name="20% - Accent6 3 5 3" xfId="2143"/>
    <cellStyle name="20% - Accent6 3 5 4" xfId="853"/>
    <cellStyle name="20% - Accent6 3 6" xfId="1068"/>
    <cellStyle name="20% - Accent6 3 6 2" xfId="2358"/>
    <cellStyle name="20% - Accent6 3 7" xfId="1283"/>
    <cellStyle name="20% - Accent6 3 7 2" xfId="1928"/>
    <cellStyle name="20% - Accent6 3 8" xfId="1713"/>
    <cellStyle name="20% - Accent6 3 9" xfId="638"/>
    <cellStyle name="20% - Accent6 3_Rainfall Data 2013" xfId="234"/>
    <cellStyle name="20% - Accent6 4" xfId="262"/>
    <cellStyle name="20% - Accent6 4 2" xfId="381"/>
    <cellStyle name="20% - Accent6 4 2 2" xfId="1512"/>
    <cellStyle name="20% - Accent6 4 2 3" xfId="2157"/>
    <cellStyle name="20% - Accent6 4 2 4" xfId="867"/>
    <cellStyle name="20% - Accent6 4 3" xfId="1082"/>
    <cellStyle name="20% - Accent6 4 3 2" xfId="2372"/>
    <cellStyle name="20% - Accent6 4 4" xfId="1297"/>
    <cellStyle name="20% - Accent6 4 4 2" xfId="1942"/>
    <cellStyle name="20% - Accent6 4 5" xfId="1727"/>
    <cellStyle name="20% - Accent6 4 6" xfId="652"/>
    <cellStyle name="20% - Accent6 5" xfId="314"/>
    <cellStyle name="20% - Accent6 5 2" xfId="433"/>
    <cellStyle name="20% - Accent6 5 2 2" xfId="1564"/>
    <cellStyle name="20% - Accent6 5 2 3" xfId="2209"/>
    <cellStyle name="20% - Accent6 5 2 4" xfId="919"/>
    <cellStyle name="20% - Accent6 5 3" xfId="1134"/>
    <cellStyle name="20% - Accent6 5 3 2" xfId="2424"/>
    <cellStyle name="20% - Accent6 5 4" xfId="1349"/>
    <cellStyle name="20% - Accent6 5 4 2" xfId="1994"/>
    <cellStyle name="20% - Accent6 5 5" xfId="1779"/>
    <cellStyle name="20% - Accent6 5 6" xfId="704"/>
    <cellStyle name="20% - Accent6 6" xfId="321"/>
    <cellStyle name="20% - Accent6 6 2" xfId="440"/>
    <cellStyle name="20% - Accent6 6 2 2" xfId="1571"/>
    <cellStyle name="20% - Accent6 6 2 3" xfId="2216"/>
    <cellStyle name="20% - Accent6 6 2 4" xfId="926"/>
    <cellStyle name="20% - Accent6 6 3" xfId="1141"/>
    <cellStyle name="20% - Accent6 6 3 2" xfId="2431"/>
    <cellStyle name="20% - Accent6 6 4" xfId="1356"/>
    <cellStyle name="20% - Accent6 6 4 2" xfId="2001"/>
    <cellStyle name="20% - Accent6 6 5" xfId="1786"/>
    <cellStyle name="20% - Accent6 6 6" xfId="711"/>
    <cellStyle name="20% - Accent6 7" xfId="188"/>
    <cellStyle name="20% - Accent6 7 2" xfId="448"/>
    <cellStyle name="20% - Accent6 8" xfId="589"/>
    <cellStyle name="20% - Accent6 9" xfId="336"/>
    <cellStyle name="20% - Accent6 9 2" xfId="1468"/>
    <cellStyle name="20% - Accent6 9 3" xfId="2113"/>
    <cellStyle name="20% - Accent6 9 4" xfId="823"/>
    <cellStyle name="40% - Accent1" xfId="7" builtinId="31" customBuiltin="1"/>
    <cellStyle name="40% - Accent1 10" xfId="1029"/>
    <cellStyle name="40% - Accent1 10 2" xfId="2319"/>
    <cellStyle name="40% - Accent1 11" xfId="1244"/>
    <cellStyle name="40% - Accent1 11 2" xfId="1889"/>
    <cellStyle name="40% - Accent1 12" xfId="1674"/>
    <cellStyle name="40% - Accent1 13" xfId="599"/>
    <cellStyle name="40% - Accent1 2" xfId="49"/>
    <cellStyle name="40% - Accent1 2 2" xfId="152"/>
    <cellStyle name="40% - Accent1 2 2 2" xfId="269"/>
    <cellStyle name="40% - Accent1 2 2 2 2" xfId="525"/>
    <cellStyle name="40% - Accent1 2 2 2 2 2" xfId="1613"/>
    <cellStyle name="40% - Accent1 2 2 2 2 3" xfId="2258"/>
    <cellStyle name="40% - Accent1 2 2 2 2 4" xfId="968"/>
    <cellStyle name="40% - Accent1 2 2 2 3" xfId="1183"/>
    <cellStyle name="40% - Accent1 2 2 2 3 2" xfId="2473"/>
    <cellStyle name="40% - Accent1 2 2 2 4" xfId="1398"/>
    <cellStyle name="40% - Accent1 2 2 2 4 2" xfId="2043"/>
    <cellStyle name="40% - Accent1 2 2 2 5" xfId="1828"/>
    <cellStyle name="40% - Accent1 2 2 2 6" xfId="753"/>
    <cellStyle name="40% - Accent1 2 2 3" xfId="388"/>
    <cellStyle name="40% - Accent1 2 2 3 2" xfId="1519"/>
    <cellStyle name="40% - Accent1 2 2 3 3" xfId="2164"/>
    <cellStyle name="40% - Accent1 2 2 3 4" xfId="874"/>
    <cellStyle name="40% - Accent1 2 2 4" xfId="1089"/>
    <cellStyle name="40% - Accent1 2 2 4 2" xfId="2379"/>
    <cellStyle name="40% - Accent1 2 2 5" xfId="1304"/>
    <cellStyle name="40% - Accent1 2 2 5 2" xfId="1949"/>
    <cellStyle name="40% - Accent1 2 2 6" xfId="1734"/>
    <cellStyle name="40% - Accent1 2 2 7" xfId="659"/>
    <cellStyle name="40% - Accent1 2 3" xfId="116"/>
    <cellStyle name="40% - Accent1 2 3 2" xfId="558"/>
    <cellStyle name="40% - Accent1 2 3 2 2" xfId="1646"/>
    <cellStyle name="40% - Accent1 2 3 2 3" xfId="2291"/>
    <cellStyle name="40% - Accent1 2 3 2 4" xfId="1001"/>
    <cellStyle name="40% - Accent1 2 3 3" xfId="1216"/>
    <cellStyle name="40% - Accent1 2 3 3 2" xfId="2506"/>
    <cellStyle name="40% - Accent1 2 3 4" xfId="1431"/>
    <cellStyle name="40% - Accent1 2 3 4 2" xfId="2076"/>
    <cellStyle name="40% - Accent1 2 3 5" xfId="1861"/>
    <cellStyle name="40% - Accent1 2 3 6" xfId="786"/>
    <cellStyle name="40% - Accent1 2 4" xfId="195"/>
    <cellStyle name="40% - Accent1 2 4 2" xfId="494"/>
    <cellStyle name="40% - Accent1 2 4 2 2" xfId="1583"/>
    <cellStyle name="40% - Accent1 2 4 2 3" xfId="2228"/>
    <cellStyle name="40% - Accent1 2 4 2 4" xfId="938"/>
    <cellStyle name="40% - Accent1 2 4 3" xfId="1153"/>
    <cellStyle name="40% - Accent1 2 4 3 2" xfId="2443"/>
    <cellStyle name="40% - Accent1 2 4 4" xfId="1368"/>
    <cellStyle name="40% - Accent1 2 4 4 2" xfId="2013"/>
    <cellStyle name="40% - Accent1 2 4 5" xfId="1798"/>
    <cellStyle name="40% - Accent1 2 4 6" xfId="723"/>
    <cellStyle name="40% - Accent1 2 5" xfId="343"/>
    <cellStyle name="40% - Accent1 2 5 2" xfId="1475"/>
    <cellStyle name="40% - Accent1 2 5 3" xfId="2120"/>
    <cellStyle name="40% - Accent1 2 5 4" xfId="830"/>
    <cellStyle name="40% - Accent1 2 6" xfId="1045"/>
    <cellStyle name="40% - Accent1 2 6 2" xfId="2335"/>
    <cellStyle name="40% - Accent1 2 7" xfId="1260"/>
    <cellStyle name="40% - Accent1 2 7 2" xfId="1905"/>
    <cellStyle name="40% - Accent1 2 8" xfId="1690"/>
    <cellStyle name="40% - Accent1 2 9" xfId="615"/>
    <cellStyle name="40% - Accent1 2_Rainfall Data 2013" xfId="235"/>
    <cellStyle name="40% - Accent1 3" xfId="99"/>
    <cellStyle name="40% - Accent1 3 2" xfId="164"/>
    <cellStyle name="40% - Accent1 3 2 2" xfId="283"/>
    <cellStyle name="40% - Accent1 3 2 2 2" xfId="543"/>
    <cellStyle name="40% - Accent1 3 2 2 2 2" xfId="1631"/>
    <cellStyle name="40% - Accent1 3 2 2 2 3" xfId="2276"/>
    <cellStyle name="40% - Accent1 3 2 2 2 4" xfId="986"/>
    <cellStyle name="40% - Accent1 3 2 2 3" xfId="1201"/>
    <cellStyle name="40% - Accent1 3 2 2 3 2" xfId="2491"/>
    <cellStyle name="40% - Accent1 3 2 2 4" xfId="1416"/>
    <cellStyle name="40% - Accent1 3 2 2 4 2" xfId="2061"/>
    <cellStyle name="40% - Accent1 3 2 2 5" xfId="1846"/>
    <cellStyle name="40% - Accent1 3 2 2 6" xfId="771"/>
    <cellStyle name="40% - Accent1 3 2 3" xfId="402"/>
    <cellStyle name="40% - Accent1 3 2 3 2" xfId="1533"/>
    <cellStyle name="40% - Accent1 3 2 3 3" xfId="2178"/>
    <cellStyle name="40% - Accent1 3 2 3 4" xfId="888"/>
    <cellStyle name="40% - Accent1 3 2 4" xfId="1103"/>
    <cellStyle name="40% - Accent1 3 2 4 2" xfId="2393"/>
    <cellStyle name="40% - Accent1 3 2 5" xfId="1318"/>
    <cellStyle name="40% - Accent1 3 2 5 2" xfId="1963"/>
    <cellStyle name="40% - Accent1 3 2 6" xfId="1748"/>
    <cellStyle name="40% - Accent1 3 2 7" xfId="673"/>
    <cellStyle name="40% - Accent1 3 3" xfId="134"/>
    <cellStyle name="40% - Accent1 3 3 2" xfId="576"/>
    <cellStyle name="40% - Accent1 3 3 2 2" xfId="1664"/>
    <cellStyle name="40% - Accent1 3 3 2 3" xfId="2309"/>
    <cellStyle name="40% - Accent1 3 3 2 4" xfId="1019"/>
    <cellStyle name="40% - Accent1 3 3 3" xfId="1234"/>
    <cellStyle name="40% - Accent1 3 3 3 2" xfId="2524"/>
    <cellStyle name="40% - Accent1 3 3 4" xfId="1449"/>
    <cellStyle name="40% - Accent1 3 3 4 2" xfId="2094"/>
    <cellStyle name="40% - Accent1 3 3 5" xfId="1879"/>
    <cellStyle name="40% - Accent1 3 3 6" xfId="804"/>
    <cellStyle name="40% - Accent1 3 4" xfId="210"/>
    <cellStyle name="40% - Accent1 3 4 2" xfId="510"/>
    <cellStyle name="40% - Accent1 3 4 2 2" xfId="1598"/>
    <cellStyle name="40% - Accent1 3 4 2 3" xfId="2243"/>
    <cellStyle name="40% - Accent1 3 4 2 4" xfId="953"/>
    <cellStyle name="40% - Accent1 3 4 3" xfId="1168"/>
    <cellStyle name="40% - Accent1 3 4 3 2" xfId="2458"/>
    <cellStyle name="40% - Accent1 3 4 4" xfId="1383"/>
    <cellStyle name="40% - Accent1 3 4 4 2" xfId="2028"/>
    <cellStyle name="40% - Accent1 3 4 5" xfId="1813"/>
    <cellStyle name="40% - Accent1 3 4 6" xfId="738"/>
    <cellStyle name="40% - Accent1 3 5" xfId="358"/>
    <cellStyle name="40% - Accent1 3 5 2" xfId="1489"/>
    <cellStyle name="40% - Accent1 3 5 3" xfId="2134"/>
    <cellStyle name="40% - Accent1 3 5 4" xfId="844"/>
    <cellStyle name="40% - Accent1 3 6" xfId="1059"/>
    <cellStyle name="40% - Accent1 3 6 2" xfId="2349"/>
    <cellStyle name="40% - Accent1 3 7" xfId="1274"/>
    <cellStyle name="40% - Accent1 3 7 2" xfId="1919"/>
    <cellStyle name="40% - Accent1 3 8" xfId="1704"/>
    <cellStyle name="40% - Accent1 3 9" xfId="629"/>
    <cellStyle name="40% - Accent1 3_Rainfall Data 2013" xfId="236"/>
    <cellStyle name="40% - Accent1 4" xfId="253"/>
    <cellStyle name="40% - Accent1 4 2" xfId="372"/>
    <cellStyle name="40% - Accent1 4 2 2" xfId="1503"/>
    <cellStyle name="40% - Accent1 4 2 3" xfId="2148"/>
    <cellStyle name="40% - Accent1 4 2 4" xfId="858"/>
    <cellStyle name="40% - Accent1 4 3" xfId="1073"/>
    <cellStyle name="40% - Accent1 4 3 2" xfId="2363"/>
    <cellStyle name="40% - Accent1 4 4" xfId="1288"/>
    <cellStyle name="40% - Accent1 4 4 2" xfId="1933"/>
    <cellStyle name="40% - Accent1 4 5" xfId="1718"/>
    <cellStyle name="40% - Accent1 4 6" xfId="643"/>
    <cellStyle name="40% - Accent1 5" xfId="300"/>
    <cellStyle name="40% - Accent1 5 2" xfId="419"/>
    <cellStyle name="40% - Accent1 5 2 2" xfId="1550"/>
    <cellStyle name="40% - Accent1 5 2 3" xfId="2195"/>
    <cellStyle name="40% - Accent1 5 2 4" xfId="905"/>
    <cellStyle name="40% - Accent1 5 3" xfId="1120"/>
    <cellStyle name="40% - Accent1 5 3 2" xfId="2410"/>
    <cellStyle name="40% - Accent1 5 4" xfId="1335"/>
    <cellStyle name="40% - Accent1 5 4 2" xfId="1980"/>
    <cellStyle name="40% - Accent1 5 5" xfId="1765"/>
    <cellStyle name="40% - Accent1 5 6" xfId="690"/>
    <cellStyle name="40% - Accent1 6" xfId="302"/>
    <cellStyle name="40% - Accent1 6 2" xfId="421"/>
    <cellStyle name="40% - Accent1 6 2 2" xfId="1552"/>
    <cellStyle name="40% - Accent1 6 2 3" xfId="2197"/>
    <cellStyle name="40% - Accent1 6 2 4" xfId="907"/>
    <cellStyle name="40% - Accent1 6 3" xfId="1122"/>
    <cellStyle name="40% - Accent1 6 3 2" xfId="2412"/>
    <cellStyle name="40% - Accent1 6 4" xfId="1337"/>
    <cellStyle name="40% - Accent1 6 4 2" xfId="1982"/>
    <cellStyle name="40% - Accent1 6 5" xfId="1767"/>
    <cellStyle name="40% - Accent1 6 6" xfId="692"/>
    <cellStyle name="40% - Accent1 7" xfId="179"/>
    <cellStyle name="40% - Accent1 7 2" xfId="449"/>
    <cellStyle name="40% - Accent1 8" xfId="590"/>
    <cellStyle name="40% - Accent1 9" xfId="327"/>
    <cellStyle name="40% - Accent1 9 2" xfId="1459"/>
    <cellStyle name="40% - Accent1 9 3" xfId="2104"/>
    <cellStyle name="40% - Accent1 9 4" xfId="814"/>
    <cellStyle name="40% - Accent2" xfId="8" builtinId="35" customBuiltin="1"/>
    <cellStyle name="40% - Accent2 10" xfId="1031"/>
    <cellStyle name="40% - Accent2 10 2" xfId="2321"/>
    <cellStyle name="40% - Accent2 11" xfId="1246"/>
    <cellStyle name="40% - Accent2 11 2" xfId="1891"/>
    <cellStyle name="40% - Accent2 12" xfId="1676"/>
    <cellStyle name="40% - Accent2 13" xfId="601"/>
    <cellStyle name="40% - Accent2 2" xfId="50"/>
    <cellStyle name="40% - Accent2 2 2" xfId="153"/>
    <cellStyle name="40% - Accent2 2 2 2" xfId="271"/>
    <cellStyle name="40% - Accent2 2 2 2 2" xfId="526"/>
    <cellStyle name="40% - Accent2 2 2 2 2 2" xfId="1614"/>
    <cellStyle name="40% - Accent2 2 2 2 2 3" xfId="2259"/>
    <cellStyle name="40% - Accent2 2 2 2 2 4" xfId="969"/>
    <cellStyle name="40% - Accent2 2 2 2 3" xfId="1184"/>
    <cellStyle name="40% - Accent2 2 2 2 3 2" xfId="2474"/>
    <cellStyle name="40% - Accent2 2 2 2 4" xfId="1399"/>
    <cellStyle name="40% - Accent2 2 2 2 4 2" xfId="2044"/>
    <cellStyle name="40% - Accent2 2 2 2 5" xfId="1829"/>
    <cellStyle name="40% - Accent2 2 2 2 6" xfId="754"/>
    <cellStyle name="40% - Accent2 2 2 3" xfId="390"/>
    <cellStyle name="40% - Accent2 2 2 3 2" xfId="1521"/>
    <cellStyle name="40% - Accent2 2 2 3 3" xfId="2166"/>
    <cellStyle name="40% - Accent2 2 2 3 4" xfId="876"/>
    <cellStyle name="40% - Accent2 2 2 4" xfId="1091"/>
    <cellStyle name="40% - Accent2 2 2 4 2" xfId="2381"/>
    <cellStyle name="40% - Accent2 2 2 5" xfId="1306"/>
    <cellStyle name="40% - Accent2 2 2 5 2" xfId="1951"/>
    <cellStyle name="40% - Accent2 2 2 6" xfId="1736"/>
    <cellStyle name="40% - Accent2 2 2 7" xfId="661"/>
    <cellStyle name="40% - Accent2 2 3" xfId="117"/>
    <cellStyle name="40% - Accent2 2 3 2" xfId="559"/>
    <cellStyle name="40% - Accent2 2 3 2 2" xfId="1647"/>
    <cellStyle name="40% - Accent2 2 3 2 3" xfId="2292"/>
    <cellStyle name="40% - Accent2 2 3 2 4" xfId="1002"/>
    <cellStyle name="40% - Accent2 2 3 3" xfId="1217"/>
    <cellStyle name="40% - Accent2 2 3 3 2" xfId="2507"/>
    <cellStyle name="40% - Accent2 2 3 4" xfId="1432"/>
    <cellStyle name="40% - Accent2 2 3 4 2" xfId="2077"/>
    <cellStyle name="40% - Accent2 2 3 5" xfId="1862"/>
    <cellStyle name="40% - Accent2 2 3 6" xfId="787"/>
    <cellStyle name="40% - Accent2 2 4" xfId="197"/>
    <cellStyle name="40% - Accent2 2 4 2" xfId="495"/>
    <cellStyle name="40% - Accent2 2 4 2 2" xfId="1584"/>
    <cellStyle name="40% - Accent2 2 4 2 3" xfId="2229"/>
    <cellStyle name="40% - Accent2 2 4 2 4" xfId="939"/>
    <cellStyle name="40% - Accent2 2 4 3" xfId="1154"/>
    <cellStyle name="40% - Accent2 2 4 3 2" xfId="2444"/>
    <cellStyle name="40% - Accent2 2 4 4" xfId="1369"/>
    <cellStyle name="40% - Accent2 2 4 4 2" xfId="2014"/>
    <cellStyle name="40% - Accent2 2 4 5" xfId="1799"/>
    <cellStyle name="40% - Accent2 2 4 6" xfId="724"/>
    <cellStyle name="40% - Accent2 2 5" xfId="345"/>
    <cellStyle name="40% - Accent2 2 5 2" xfId="1477"/>
    <cellStyle name="40% - Accent2 2 5 3" xfId="2122"/>
    <cellStyle name="40% - Accent2 2 5 4" xfId="832"/>
    <cellStyle name="40% - Accent2 2 6" xfId="1047"/>
    <cellStyle name="40% - Accent2 2 6 2" xfId="2337"/>
    <cellStyle name="40% - Accent2 2 7" xfId="1262"/>
    <cellStyle name="40% - Accent2 2 7 2" xfId="1907"/>
    <cellStyle name="40% - Accent2 2 8" xfId="1692"/>
    <cellStyle name="40% - Accent2 2 9" xfId="617"/>
    <cellStyle name="40% - Accent2 2_Rainfall Data 2013" xfId="237"/>
    <cellStyle name="40% - Accent2 3" xfId="100"/>
    <cellStyle name="40% - Accent2 3 2" xfId="166"/>
    <cellStyle name="40% - Accent2 3 2 2" xfId="285"/>
    <cellStyle name="40% - Accent2 3 2 2 2" xfId="544"/>
    <cellStyle name="40% - Accent2 3 2 2 2 2" xfId="1632"/>
    <cellStyle name="40% - Accent2 3 2 2 2 3" xfId="2277"/>
    <cellStyle name="40% - Accent2 3 2 2 2 4" xfId="987"/>
    <cellStyle name="40% - Accent2 3 2 2 3" xfId="1202"/>
    <cellStyle name="40% - Accent2 3 2 2 3 2" xfId="2492"/>
    <cellStyle name="40% - Accent2 3 2 2 4" xfId="1417"/>
    <cellStyle name="40% - Accent2 3 2 2 4 2" xfId="2062"/>
    <cellStyle name="40% - Accent2 3 2 2 5" xfId="1847"/>
    <cellStyle name="40% - Accent2 3 2 2 6" xfId="772"/>
    <cellStyle name="40% - Accent2 3 2 3" xfId="404"/>
    <cellStyle name="40% - Accent2 3 2 3 2" xfId="1535"/>
    <cellStyle name="40% - Accent2 3 2 3 3" xfId="2180"/>
    <cellStyle name="40% - Accent2 3 2 3 4" xfId="890"/>
    <cellStyle name="40% - Accent2 3 2 4" xfId="1105"/>
    <cellStyle name="40% - Accent2 3 2 4 2" xfId="2395"/>
    <cellStyle name="40% - Accent2 3 2 5" xfId="1320"/>
    <cellStyle name="40% - Accent2 3 2 5 2" xfId="1965"/>
    <cellStyle name="40% - Accent2 3 2 6" xfId="1750"/>
    <cellStyle name="40% - Accent2 3 2 7" xfId="675"/>
    <cellStyle name="40% - Accent2 3 3" xfId="135"/>
    <cellStyle name="40% - Accent2 3 3 2" xfId="577"/>
    <cellStyle name="40% - Accent2 3 3 2 2" xfId="1665"/>
    <cellStyle name="40% - Accent2 3 3 2 3" xfId="2310"/>
    <cellStyle name="40% - Accent2 3 3 2 4" xfId="1020"/>
    <cellStyle name="40% - Accent2 3 3 3" xfId="1235"/>
    <cellStyle name="40% - Accent2 3 3 3 2" xfId="2525"/>
    <cellStyle name="40% - Accent2 3 3 4" xfId="1450"/>
    <cellStyle name="40% - Accent2 3 3 4 2" xfId="2095"/>
    <cellStyle name="40% - Accent2 3 3 5" xfId="1880"/>
    <cellStyle name="40% - Accent2 3 3 6" xfId="805"/>
    <cellStyle name="40% - Accent2 3 4" xfId="212"/>
    <cellStyle name="40% - Accent2 3 4 2" xfId="511"/>
    <cellStyle name="40% - Accent2 3 4 2 2" xfId="1599"/>
    <cellStyle name="40% - Accent2 3 4 2 3" xfId="2244"/>
    <cellStyle name="40% - Accent2 3 4 2 4" xfId="954"/>
    <cellStyle name="40% - Accent2 3 4 3" xfId="1169"/>
    <cellStyle name="40% - Accent2 3 4 3 2" xfId="2459"/>
    <cellStyle name="40% - Accent2 3 4 4" xfId="1384"/>
    <cellStyle name="40% - Accent2 3 4 4 2" xfId="2029"/>
    <cellStyle name="40% - Accent2 3 4 5" xfId="1814"/>
    <cellStyle name="40% - Accent2 3 4 6" xfId="739"/>
    <cellStyle name="40% - Accent2 3 5" xfId="360"/>
    <cellStyle name="40% - Accent2 3 5 2" xfId="1491"/>
    <cellStyle name="40% - Accent2 3 5 3" xfId="2136"/>
    <cellStyle name="40% - Accent2 3 5 4" xfId="846"/>
    <cellStyle name="40% - Accent2 3 6" xfId="1061"/>
    <cellStyle name="40% - Accent2 3 6 2" xfId="2351"/>
    <cellStyle name="40% - Accent2 3 7" xfId="1276"/>
    <cellStyle name="40% - Accent2 3 7 2" xfId="1921"/>
    <cellStyle name="40% - Accent2 3 8" xfId="1706"/>
    <cellStyle name="40% - Accent2 3 9" xfId="631"/>
    <cellStyle name="40% - Accent2 3_Rainfall Data 2013" xfId="238"/>
    <cellStyle name="40% - Accent2 4" xfId="255"/>
    <cellStyle name="40% - Accent2 4 2" xfId="374"/>
    <cellStyle name="40% - Accent2 4 2 2" xfId="1505"/>
    <cellStyle name="40% - Accent2 4 2 3" xfId="2150"/>
    <cellStyle name="40% - Accent2 4 2 4" xfId="860"/>
    <cellStyle name="40% - Accent2 4 3" xfId="1075"/>
    <cellStyle name="40% - Accent2 4 3 2" xfId="2365"/>
    <cellStyle name="40% - Accent2 4 4" xfId="1290"/>
    <cellStyle name="40% - Accent2 4 4 2" xfId="1935"/>
    <cellStyle name="40% - Accent2 4 5" xfId="1720"/>
    <cellStyle name="40% - Accent2 4 6" xfId="645"/>
    <cellStyle name="40% - Accent2 5" xfId="304"/>
    <cellStyle name="40% - Accent2 5 2" xfId="423"/>
    <cellStyle name="40% - Accent2 5 2 2" xfId="1554"/>
    <cellStyle name="40% - Accent2 5 2 3" xfId="2199"/>
    <cellStyle name="40% - Accent2 5 2 4" xfId="909"/>
    <cellStyle name="40% - Accent2 5 3" xfId="1124"/>
    <cellStyle name="40% - Accent2 5 3 2" xfId="2414"/>
    <cellStyle name="40% - Accent2 5 4" xfId="1339"/>
    <cellStyle name="40% - Accent2 5 4 2" xfId="1984"/>
    <cellStyle name="40% - Accent2 5 5" xfId="1769"/>
    <cellStyle name="40% - Accent2 5 6" xfId="694"/>
    <cellStyle name="40% - Accent2 6" xfId="310"/>
    <cellStyle name="40% - Accent2 6 2" xfId="429"/>
    <cellStyle name="40% - Accent2 6 2 2" xfId="1560"/>
    <cellStyle name="40% - Accent2 6 2 3" xfId="2205"/>
    <cellStyle name="40% - Accent2 6 2 4" xfId="915"/>
    <cellStyle name="40% - Accent2 6 3" xfId="1130"/>
    <cellStyle name="40% - Accent2 6 3 2" xfId="2420"/>
    <cellStyle name="40% - Accent2 6 4" xfId="1345"/>
    <cellStyle name="40% - Accent2 6 4 2" xfId="1990"/>
    <cellStyle name="40% - Accent2 6 5" xfId="1775"/>
    <cellStyle name="40% - Accent2 6 6" xfId="700"/>
    <cellStyle name="40% - Accent2 7" xfId="181"/>
    <cellStyle name="40% - Accent2 7 2" xfId="450"/>
    <cellStyle name="40% - Accent2 8" xfId="591"/>
    <cellStyle name="40% - Accent2 9" xfId="329"/>
    <cellStyle name="40% - Accent2 9 2" xfId="1461"/>
    <cellStyle name="40% - Accent2 9 3" xfId="2106"/>
    <cellStyle name="40% - Accent2 9 4" xfId="816"/>
    <cellStyle name="40% - Accent3" xfId="9" builtinId="39" customBuiltin="1"/>
    <cellStyle name="40% - Accent3 10" xfId="1033"/>
    <cellStyle name="40% - Accent3 10 2" xfId="2323"/>
    <cellStyle name="40% - Accent3 11" xfId="1248"/>
    <cellStyle name="40% - Accent3 11 2" xfId="1893"/>
    <cellStyle name="40% - Accent3 12" xfId="1678"/>
    <cellStyle name="40% - Accent3 13" xfId="603"/>
    <cellStyle name="40% - Accent3 2" xfId="88"/>
    <cellStyle name="40% - Accent3 2 2" xfId="154"/>
    <cellStyle name="40% - Accent3 2 2 2" xfId="273"/>
    <cellStyle name="40% - Accent3 2 2 2 2" xfId="535"/>
    <cellStyle name="40% - Accent3 2 2 2 2 2" xfId="1623"/>
    <cellStyle name="40% - Accent3 2 2 2 2 3" xfId="2268"/>
    <cellStyle name="40% - Accent3 2 2 2 2 4" xfId="978"/>
    <cellStyle name="40% - Accent3 2 2 2 3" xfId="1193"/>
    <cellStyle name="40% - Accent3 2 2 2 3 2" xfId="2483"/>
    <cellStyle name="40% - Accent3 2 2 2 4" xfId="1408"/>
    <cellStyle name="40% - Accent3 2 2 2 4 2" xfId="2053"/>
    <cellStyle name="40% - Accent3 2 2 2 5" xfId="1838"/>
    <cellStyle name="40% - Accent3 2 2 2 6" xfId="763"/>
    <cellStyle name="40% - Accent3 2 2 3" xfId="392"/>
    <cellStyle name="40% - Accent3 2 2 3 2" xfId="1523"/>
    <cellStyle name="40% - Accent3 2 2 3 3" xfId="2168"/>
    <cellStyle name="40% - Accent3 2 2 3 4" xfId="878"/>
    <cellStyle name="40% - Accent3 2 2 4" xfId="1093"/>
    <cellStyle name="40% - Accent3 2 2 4 2" xfId="2383"/>
    <cellStyle name="40% - Accent3 2 2 5" xfId="1308"/>
    <cellStyle name="40% - Accent3 2 2 5 2" xfId="1953"/>
    <cellStyle name="40% - Accent3 2 2 6" xfId="1738"/>
    <cellStyle name="40% - Accent3 2 2 7" xfId="663"/>
    <cellStyle name="40% - Accent3 2 3" xfId="126"/>
    <cellStyle name="40% - Accent3 2 3 2" xfId="568"/>
    <cellStyle name="40% - Accent3 2 3 2 2" xfId="1656"/>
    <cellStyle name="40% - Accent3 2 3 2 3" xfId="2301"/>
    <cellStyle name="40% - Accent3 2 3 2 4" xfId="1011"/>
    <cellStyle name="40% - Accent3 2 3 3" xfId="1226"/>
    <cellStyle name="40% - Accent3 2 3 3 2" xfId="2516"/>
    <cellStyle name="40% - Accent3 2 3 4" xfId="1441"/>
    <cellStyle name="40% - Accent3 2 3 4 2" xfId="2086"/>
    <cellStyle name="40% - Accent3 2 3 5" xfId="1871"/>
    <cellStyle name="40% - Accent3 2 3 6" xfId="796"/>
    <cellStyle name="40% - Accent3 2 4" xfId="199"/>
    <cellStyle name="40% - Accent3 2 4 2" xfId="496"/>
    <cellStyle name="40% - Accent3 2 4 2 2" xfId="1585"/>
    <cellStyle name="40% - Accent3 2 4 2 3" xfId="2230"/>
    <cellStyle name="40% - Accent3 2 4 2 4" xfId="940"/>
    <cellStyle name="40% - Accent3 2 4 3" xfId="1155"/>
    <cellStyle name="40% - Accent3 2 4 3 2" xfId="2445"/>
    <cellStyle name="40% - Accent3 2 4 4" xfId="1370"/>
    <cellStyle name="40% - Accent3 2 4 4 2" xfId="2015"/>
    <cellStyle name="40% - Accent3 2 4 5" xfId="1800"/>
    <cellStyle name="40% - Accent3 2 4 6" xfId="725"/>
    <cellStyle name="40% - Accent3 2 5" xfId="347"/>
    <cellStyle name="40% - Accent3 2 5 2" xfId="1479"/>
    <cellStyle name="40% - Accent3 2 5 3" xfId="2124"/>
    <cellStyle name="40% - Accent3 2 5 4" xfId="834"/>
    <cellStyle name="40% - Accent3 2 6" xfId="1049"/>
    <cellStyle name="40% - Accent3 2 6 2" xfId="2339"/>
    <cellStyle name="40% - Accent3 2 7" xfId="1264"/>
    <cellStyle name="40% - Accent3 2 7 2" xfId="1909"/>
    <cellStyle name="40% - Accent3 2 8" xfId="1694"/>
    <cellStyle name="40% - Accent3 2 9" xfId="619"/>
    <cellStyle name="40% - Accent3 2_Rainfall Data 2013" xfId="239"/>
    <cellStyle name="40% - Accent3 3" xfId="51"/>
    <cellStyle name="40% - Accent3 3 2" xfId="155"/>
    <cellStyle name="40% - Accent3 3 2 2" xfId="287"/>
    <cellStyle name="40% - Accent3 3 2 2 2" xfId="527"/>
    <cellStyle name="40% - Accent3 3 2 2 2 2" xfId="1615"/>
    <cellStyle name="40% - Accent3 3 2 2 2 3" xfId="2260"/>
    <cellStyle name="40% - Accent3 3 2 2 2 4" xfId="970"/>
    <cellStyle name="40% - Accent3 3 2 2 3" xfId="1185"/>
    <cellStyle name="40% - Accent3 3 2 2 3 2" xfId="2475"/>
    <cellStyle name="40% - Accent3 3 2 2 4" xfId="1400"/>
    <cellStyle name="40% - Accent3 3 2 2 4 2" xfId="2045"/>
    <cellStyle name="40% - Accent3 3 2 2 5" xfId="1830"/>
    <cellStyle name="40% - Accent3 3 2 2 6" xfId="755"/>
    <cellStyle name="40% - Accent3 3 2 3" xfId="406"/>
    <cellStyle name="40% - Accent3 3 2 3 2" xfId="1537"/>
    <cellStyle name="40% - Accent3 3 2 3 3" xfId="2182"/>
    <cellStyle name="40% - Accent3 3 2 3 4" xfId="892"/>
    <cellStyle name="40% - Accent3 3 2 4" xfId="1107"/>
    <cellStyle name="40% - Accent3 3 2 4 2" xfId="2397"/>
    <cellStyle name="40% - Accent3 3 2 5" xfId="1322"/>
    <cellStyle name="40% - Accent3 3 2 5 2" xfId="1967"/>
    <cellStyle name="40% - Accent3 3 2 6" xfId="1752"/>
    <cellStyle name="40% - Accent3 3 2 7" xfId="677"/>
    <cellStyle name="40% - Accent3 3 3" xfId="118"/>
    <cellStyle name="40% - Accent3 3 3 2" xfId="560"/>
    <cellStyle name="40% - Accent3 3 3 2 2" xfId="1648"/>
    <cellStyle name="40% - Accent3 3 3 2 3" xfId="2293"/>
    <cellStyle name="40% - Accent3 3 3 2 4" xfId="1003"/>
    <cellStyle name="40% - Accent3 3 3 3" xfId="1218"/>
    <cellStyle name="40% - Accent3 3 3 3 2" xfId="2508"/>
    <cellStyle name="40% - Accent3 3 3 4" xfId="1433"/>
    <cellStyle name="40% - Accent3 3 3 4 2" xfId="2078"/>
    <cellStyle name="40% - Accent3 3 3 5" xfId="1863"/>
    <cellStyle name="40% - Accent3 3 3 6" xfId="788"/>
    <cellStyle name="40% - Accent3 3 4" xfId="214"/>
    <cellStyle name="40% - Accent3 3 4 2" xfId="497"/>
    <cellStyle name="40% - Accent3 3 4 2 2" xfId="1586"/>
    <cellStyle name="40% - Accent3 3 4 2 3" xfId="2231"/>
    <cellStyle name="40% - Accent3 3 4 2 4" xfId="941"/>
    <cellStyle name="40% - Accent3 3 4 3" xfId="1156"/>
    <cellStyle name="40% - Accent3 3 4 3 2" xfId="2446"/>
    <cellStyle name="40% - Accent3 3 4 4" xfId="1371"/>
    <cellStyle name="40% - Accent3 3 4 4 2" xfId="2016"/>
    <cellStyle name="40% - Accent3 3 4 5" xfId="1801"/>
    <cellStyle name="40% - Accent3 3 4 6" xfId="726"/>
    <cellStyle name="40% - Accent3 3 5" xfId="362"/>
    <cellStyle name="40% - Accent3 3 5 2" xfId="1493"/>
    <cellStyle name="40% - Accent3 3 5 3" xfId="2138"/>
    <cellStyle name="40% - Accent3 3 5 4" xfId="848"/>
    <cellStyle name="40% - Accent3 3 6" xfId="1063"/>
    <cellStyle name="40% - Accent3 3 6 2" xfId="2353"/>
    <cellStyle name="40% - Accent3 3 7" xfId="1278"/>
    <cellStyle name="40% - Accent3 3 7 2" xfId="1923"/>
    <cellStyle name="40% - Accent3 3 8" xfId="1708"/>
    <cellStyle name="40% - Accent3 3 9" xfId="633"/>
    <cellStyle name="40% - Accent3 3_Rainfall Data 2013" xfId="240"/>
    <cellStyle name="40% - Accent3 4" xfId="101"/>
    <cellStyle name="40% - Accent3 4 2" xfId="168"/>
    <cellStyle name="40% - Accent3 4 2 2" xfId="545"/>
    <cellStyle name="40% - Accent3 4 2 2 2" xfId="1633"/>
    <cellStyle name="40% - Accent3 4 2 2 3" xfId="2278"/>
    <cellStyle name="40% - Accent3 4 2 2 4" xfId="988"/>
    <cellStyle name="40% - Accent3 4 2 3" xfId="1203"/>
    <cellStyle name="40% - Accent3 4 2 3 2" xfId="2493"/>
    <cellStyle name="40% - Accent3 4 2 4" xfId="1418"/>
    <cellStyle name="40% - Accent3 4 2 4 2" xfId="2063"/>
    <cellStyle name="40% - Accent3 4 2 5" xfId="1848"/>
    <cellStyle name="40% - Accent3 4 2 6" xfId="773"/>
    <cellStyle name="40% - Accent3 4 3" xfId="136"/>
    <cellStyle name="40% - Accent3 4 3 2" xfId="578"/>
    <cellStyle name="40% - Accent3 4 3 2 2" xfId="1666"/>
    <cellStyle name="40% - Accent3 4 3 2 3" xfId="2311"/>
    <cellStyle name="40% - Accent3 4 3 2 4" xfId="1021"/>
    <cellStyle name="40% - Accent3 4 3 3" xfId="1236"/>
    <cellStyle name="40% - Accent3 4 3 3 2" xfId="2526"/>
    <cellStyle name="40% - Accent3 4 3 4" xfId="1451"/>
    <cellStyle name="40% - Accent3 4 3 4 2" xfId="2096"/>
    <cellStyle name="40% - Accent3 4 3 5" xfId="1881"/>
    <cellStyle name="40% - Accent3 4 3 6" xfId="806"/>
    <cellStyle name="40% - Accent3 4 4" xfId="257"/>
    <cellStyle name="40% - Accent3 4 4 2" xfId="512"/>
    <cellStyle name="40% - Accent3 4 4 2 2" xfId="1600"/>
    <cellStyle name="40% - Accent3 4 4 2 3" xfId="2245"/>
    <cellStyle name="40% - Accent3 4 4 2 4" xfId="955"/>
    <cellStyle name="40% - Accent3 4 4 3" xfId="1170"/>
    <cellStyle name="40% - Accent3 4 4 3 2" xfId="2460"/>
    <cellStyle name="40% - Accent3 4 4 4" xfId="1385"/>
    <cellStyle name="40% - Accent3 4 4 4 2" xfId="2030"/>
    <cellStyle name="40% - Accent3 4 4 5" xfId="1815"/>
    <cellStyle name="40% - Accent3 4 4 6" xfId="740"/>
    <cellStyle name="40% - Accent3 4 5" xfId="376"/>
    <cellStyle name="40% - Accent3 4 5 2" xfId="1507"/>
    <cellStyle name="40% - Accent3 4 5 3" xfId="2152"/>
    <cellStyle name="40% - Accent3 4 5 4" xfId="862"/>
    <cellStyle name="40% - Accent3 4 6" xfId="1077"/>
    <cellStyle name="40% - Accent3 4 6 2" xfId="2367"/>
    <cellStyle name="40% - Accent3 4 7" xfId="1292"/>
    <cellStyle name="40% - Accent3 4 7 2" xfId="1937"/>
    <cellStyle name="40% - Accent3 4 8" xfId="1722"/>
    <cellStyle name="40% - Accent3 4 9" xfId="647"/>
    <cellStyle name="40% - Accent3 5" xfId="307"/>
    <cellStyle name="40% - Accent3 5 2" xfId="426"/>
    <cellStyle name="40% - Accent3 5 2 2" xfId="1557"/>
    <cellStyle name="40% - Accent3 5 2 3" xfId="2202"/>
    <cellStyle name="40% - Accent3 5 2 4" xfId="912"/>
    <cellStyle name="40% - Accent3 5 3" xfId="1127"/>
    <cellStyle name="40% - Accent3 5 3 2" xfId="2417"/>
    <cellStyle name="40% - Accent3 5 4" xfId="1342"/>
    <cellStyle name="40% - Accent3 5 4 2" xfId="1987"/>
    <cellStyle name="40% - Accent3 5 5" xfId="1772"/>
    <cellStyle name="40% - Accent3 5 6" xfId="697"/>
    <cellStyle name="40% - Accent3 6" xfId="316"/>
    <cellStyle name="40% - Accent3 6 2" xfId="435"/>
    <cellStyle name="40% - Accent3 6 2 2" xfId="1566"/>
    <cellStyle name="40% - Accent3 6 2 3" xfId="2211"/>
    <cellStyle name="40% - Accent3 6 2 4" xfId="921"/>
    <cellStyle name="40% - Accent3 6 3" xfId="1136"/>
    <cellStyle name="40% - Accent3 6 3 2" xfId="2426"/>
    <cellStyle name="40% - Accent3 6 4" xfId="1351"/>
    <cellStyle name="40% - Accent3 6 4 2" xfId="1996"/>
    <cellStyle name="40% - Accent3 6 5" xfId="1781"/>
    <cellStyle name="40% - Accent3 6 6" xfId="706"/>
    <cellStyle name="40% - Accent3 7" xfId="183"/>
    <cellStyle name="40% - Accent3 7 2" xfId="451"/>
    <cellStyle name="40% - Accent3 8" xfId="592"/>
    <cellStyle name="40% - Accent3 9" xfId="331"/>
    <cellStyle name="40% - Accent3 9 2" xfId="1463"/>
    <cellStyle name="40% - Accent3 9 3" xfId="2108"/>
    <cellStyle name="40% - Accent3 9 4" xfId="818"/>
    <cellStyle name="40% - Accent4" xfId="10" builtinId="43" customBuiltin="1"/>
    <cellStyle name="40% - Accent4 10" xfId="1035"/>
    <cellStyle name="40% - Accent4 10 2" xfId="2325"/>
    <cellStyle name="40% - Accent4 11" xfId="1250"/>
    <cellStyle name="40% - Accent4 11 2" xfId="1895"/>
    <cellStyle name="40% - Accent4 12" xfId="1680"/>
    <cellStyle name="40% - Accent4 13" xfId="605"/>
    <cellStyle name="40% - Accent4 2" xfId="52"/>
    <cellStyle name="40% - Accent4 2 2" xfId="156"/>
    <cellStyle name="40% - Accent4 2 2 2" xfId="275"/>
    <cellStyle name="40% - Accent4 2 2 2 2" xfId="528"/>
    <cellStyle name="40% - Accent4 2 2 2 2 2" xfId="1616"/>
    <cellStyle name="40% - Accent4 2 2 2 2 3" xfId="2261"/>
    <cellStyle name="40% - Accent4 2 2 2 2 4" xfId="971"/>
    <cellStyle name="40% - Accent4 2 2 2 3" xfId="1186"/>
    <cellStyle name="40% - Accent4 2 2 2 3 2" xfId="2476"/>
    <cellStyle name="40% - Accent4 2 2 2 4" xfId="1401"/>
    <cellStyle name="40% - Accent4 2 2 2 4 2" xfId="2046"/>
    <cellStyle name="40% - Accent4 2 2 2 5" xfId="1831"/>
    <cellStyle name="40% - Accent4 2 2 2 6" xfId="756"/>
    <cellStyle name="40% - Accent4 2 2 3" xfId="394"/>
    <cellStyle name="40% - Accent4 2 2 3 2" xfId="1525"/>
    <cellStyle name="40% - Accent4 2 2 3 3" xfId="2170"/>
    <cellStyle name="40% - Accent4 2 2 3 4" xfId="880"/>
    <cellStyle name="40% - Accent4 2 2 4" xfId="1095"/>
    <cellStyle name="40% - Accent4 2 2 4 2" xfId="2385"/>
    <cellStyle name="40% - Accent4 2 2 5" xfId="1310"/>
    <cellStyle name="40% - Accent4 2 2 5 2" xfId="1955"/>
    <cellStyle name="40% - Accent4 2 2 6" xfId="1740"/>
    <cellStyle name="40% - Accent4 2 2 7" xfId="665"/>
    <cellStyle name="40% - Accent4 2 3" xfId="119"/>
    <cellStyle name="40% - Accent4 2 3 2" xfId="561"/>
    <cellStyle name="40% - Accent4 2 3 2 2" xfId="1649"/>
    <cellStyle name="40% - Accent4 2 3 2 3" xfId="2294"/>
    <cellStyle name="40% - Accent4 2 3 2 4" xfId="1004"/>
    <cellStyle name="40% - Accent4 2 3 3" xfId="1219"/>
    <cellStyle name="40% - Accent4 2 3 3 2" xfId="2509"/>
    <cellStyle name="40% - Accent4 2 3 4" xfId="1434"/>
    <cellStyle name="40% - Accent4 2 3 4 2" xfId="2079"/>
    <cellStyle name="40% - Accent4 2 3 5" xfId="1864"/>
    <cellStyle name="40% - Accent4 2 3 6" xfId="789"/>
    <cellStyle name="40% - Accent4 2 4" xfId="201"/>
    <cellStyle name="40% - Accent4 2 4 2" xfId="498"/>
    <cellStyle name="40% - Accent4 2 4 2 2" xfId="1587"/>
    <cellStyle name="40% - Accent4 2 4 2 3" xfId="2232"/>
    <cellStyle name="40% - Accent4 2 4 2 4" xfId="942"/>
    <cellStyle name="40% - Accent4 2 4 3" xfId="1157"/>
    <cellStyle name="40% - Accent4 2 4 3 2" xfId="2447"/>
    <cellStyle name="40% - Accent4 2 4 4" xfId="1372"/>
    <cellStyle name="40% - Accent4 2 4 4 2" xfId="2017"/>
    <cellStyle name="40% - Accent4 2 4 5" xfId="1802"/>
    <cellStyle name="40% - Accent4 2 4 6" xfId="727"/>
    <cellStyle name="40% - Accent4 2 5" xfId="349"/>
    <cellStyle name="40% - Accent4 2 5 2" xfId="1481"/>
    <cellStyle name="40% - Accent4 2 5 3" xfId="2126"/>
    <cellStyle name="40% - Accent4 2 5 4" xfId="836"/>
    <cellStyle name="40% - Accent4 2 6" xfId="1051"/>
    <cellStyle name="40% - Accent4 2 6 2" xfId="2341"/>
    <cellStyle name="40% - Accent4 2 7" xfId="1266"/>
    <cellStyle name="40% - Accent4 2 7 2" xfId="1911"/>
    <cellStyle name="40% - Accent4 2 8" xfId="1696"/>
    <cellStyle name="40% - Accent4 2 9" xfId="621"/>
    <cellStyle name="40% - Accent4 2_Rainfall Data 2013" xfId="241"/>
    <cellStyle name="40% - Accent4 3" xfId="102"/>
    <cellStyle name="40% - Accent4 3 2" xfId="170"/>
    <cellStyle name="40% - Accent4 3 2 2" xfId="289"/>
    <cellStyle name="40% - Accent4 3 2 2 2" xfId="546"/>
    <cellStyle name="40% - Accent4 3 2 2 2 2" xfId="1634"/>
    <cellStyle name="40% - Accent4 3 2 2 2 3" xfId="2279"/>
    <cellStyle name="40% - Accent4 3 2 2 2 4" xfId="989"/>
    <cellStyle name="40% - Accent4 3 2 2 3" xfId="1204"/>
    <cellStyle name="40% - Accent4 3 2 2 3 2" xfId="2494"/>
    <cellStyle name="40% - Accent4 3 2 2 4" xfId="1419"/>
    <cellStyle name="40% - Accent4 3 2 2 4 2" xfId="2064"/>
    <cellStyle name="40% - Accent4 3 2 2 5" xfId="1849"/>
    <cellStyle name="40% - Accent4 3 2 2 6" xfId="774"/>
    <cellStyle name="40% - Accent4 3 2 3" xfId="408"/>
    <cellStyle name="40% - Accent4 3 2 3 2" xfId="1539"/>
    <cellStyle name="40% - Accent4 3 2 3 3" xfId="2184"/>
    <cellStyle name="40% - Accent4 3 2 3 4" xfId="894"/>
    <cellStyle name="40% - Accent4 3 2 4" xfId="1109"/>
    <cellStyle name="40% - Accent4 3 2 4 2" xfId="2399"/>
    <cellStyle name="40% - Accent4 3 2 5" xfId="1324"/>
    <cellStyle name="40% - Accent4 3 2 5 2" xfId="1969"/>
    <cellStyle name="40% - Accent4 3 2 6" xfId="1754"/>
    <cellStyle name="40% - Accent4 3 2 7" xfId="679"/>
    <cellStyle name="40% - Accent4 3 3" xfId="137"/>
    <cellStyle name="40% - Accent4 3 3 2" xfId="579"/>
    <cellStyle name="40% - Accent4 3 3 2 2" xfId="1667"/>
    <cellStyle name="40% - Accent4 3 3 2 3" xfId="2312"/>
    <cellStyle name="40% - Accent4 3 3 2 4" xfId="1022"/>
    <cellStyle name="40% - Accent4 3 3 3" xfId="1237"/>
    <cellStyle name="40% - Accent4 3 3 3 2" xfId="2527"/>
    <cellStyle name="40% - Accent4 3 3 4" xfId="1452"/>
    <cellStyle name="40% - Accent4 3 3 4 2" xfId="2097"/>
    <cellStyle name="40% - Accent4 3 3 5" xfId="1882"/>
    <cellStyle name="40% - Accent4 3 3 6" xfId="807"/>
    <cellStyle name="40% - Accent4 3 4" xfId="216"/>
    <cellStyle name="40% - Accent4 3 4 2" xfId="513"/>
    <cellStyle name="40% - Accent4 3 4 2 2" xfId="1601"/>
    <cellStyle name="40% - Accent4 3 4 2 3" xfId="2246"/>
    <cellStyle name="40% - Accent4 3 4 2 4" xfId="956"/>
    <cellStyle name="40% - Accent4 3 4 3" xfId="1171"/>
    <cellStyle name="40% - Accent4 3 4 3 2" xfId="2461"/>
    <cellStyle name="40% - Accent4 3 4 4" xfId="1386"/>
    <cellStyle name="40% - Accent4 3 4 4 2" xfId="2031"/>
    <cellStyle name="40% - Accent4 3 4 5" xfId="1816"/>
    <cellStyle name="40% - Accent4 3 4 6" xfId="741"/>
    <cellStyle name="40% - Accent4 3 5" xfId="364"/>
    <cellStyle name="40% - Accent4 3 5 2" xfId="1495"/>
    <cellStyle name="40% - Accent4 3 5 3" xfId="2140"/>
    <cellStyle name="40% - Accent4 3 5 4" xfId="850"/>
    <cellStyle name="40% - Accent4 3 6" xfId="1065"/>
    <cellStyle name="40% - Accent4 3 6 2" xfId="2355"/>
    <cellStyle name="40% - Accent4 3 7" xfId="1280"/>
    <cellStyle name="40% - Accent4 3 7 2" xfId="1925"/>
    <cellStyle name="40% - Accent4 3 8" xfId="1710"/>
    <cellStyle name="40% - Accent4 3 9" xfId="635"/>
    <cellStyle name="40% - Accent4 3_Rainfall Data 2013" xfId="242"/>
    <cellStyle name="40% - Accent4 4" xfId="259"/>
    <cellStyle name="40% - Accent4 4 2" xfId="378"/>
    <cellStyle name="40% - Accent4 4 2 2" xfId="1509"/>
    <cellStyle name="40% - Accent4 4 2 3" xfId="2154"/>
    <cellStyle name="40% - Accent4 4 2 4" xfId="864"/>
    <cellStyle name="40% - Accent4 4 3" xfId="1079"/>
    <cellStyle name="40% - Accent4 4 3 2" xfId="2369"/>
    <cellStyle name="40% - Accent4 4 4" xfId="1294"/>
    <cellStyle name="40% - Accent4 4 4 2" xfId="1939"/>
    <cellStyle name="40% - Accent4 4 5" xfId="1724"/>
    <cellStyle name="40% - Accent4 4 6" xfId="649"/>
    <cellStyle name="40% - Accent4 5" xfId="309"/>
    <cellStyle name="40% - Accent4 5 2" xfId="428"/>
    <cellStyle name="40% - Accent4 5 2 2" xfId="1559"/>
    <cellStyle name="40% - Accent4 5 2 3" xfId="2204"/>
    <cellStyle name="40% - Accent4 5 2 4" xfId="914"/>
    <cellStyle name="40% - Accent4 5 3" xfId="1129"/>
    <cellStyle name="40% - Accent4 5 3 2" xfId="2419"/>
    <cellStyle name="40% - Accent4 5 4" xfId="1344"/>
    <cellStyle name="40% - Accent4 5 4 2" xfId="1989"/>
    <cellStyle name="40% - Accent4 5 5" xfId="1774"/>
    <cellStyle name="40% - Accent4 5 6" xfId="699"/>
    <cellStyle name="40% - Accent4 6" xfId="318"/>
    <cellStyle name="40% - Accent4 6 2" xfId="437"/>
    <cellStyle name="40% - Accent4 6 2 2" xfId="1568"/>
    <cellStyle name="40% - Accent4 6 2 3" xfId="2213"/>
    <cellStyle name="40% - Accent4 6 2 4" xfId="923"/>
    <cellStyle name="40% - Accent4 6 3" xfId="1138"/>
    <cellStyle name="40% - Accent4 6 3 2" xfId="2428"/>
    <cellStyle name="40% - Accent4 6 4" xfId="1353"/>
    <cellStyle name="40% - Accent4 6 4 2" xfId="1998"/>
    <cellStyle name="40% - Accent4 6 5" xfId="1783"/>
    <cellStyle name="40% - Accent4 6 6" xfId="708"/>
    <cellStyle name="40% - Accent4 7" xfId="185"/>
    <cellStyle name="40% - Accent4 7 2" xfId="452"/>
    <cellStyle name="40% - Accent4 8" xfId="593"/>
    <cellStyle name="40% - Accent4 9" xfId="333"/>
    <cellStyle name="40% - Accent4 9 2" xfId="1465"/>
    <cellStyle name="40% - Accent4 9 3" xfId="2110"/>
    <cellStyle name="40% - Accent4 9 4" xfId="820"/>
    <cellStyle name="40% - Accent5" xfId="11" builtinId="47" customBuiltin="1"/>
    <cellStyle name="40% - Accent5 10" xfId="1037"/>
    <cellStyle name="40% - Accent5 10 2" xfId="2327"/>
    <cellStyle name="40% - Accent5 11" xfId="1252"/>
    <cellStyle name="40% - Accent5 11 2" xfId="1897"/>
    <cellStyle name="40% - Accent5 12" xfId="1682"/>
    <cellStyle name="40% - Accent5 13" xfId="607"/>
    <cellStyle name="40% - Accent5 2" xfId="53"/>
    <cellStyle name="40% - Accent5 2 2" xfId="157"/>
    <cellStyle name="40% - Accent5 2 2 2" xfId="277"/>
    <cellStyle name="40% - Accent5 2 2 2 2" xfId="529"/>
    <cellStyle name="40% - Accent5 2 2 2 2 2" xfId="1617"/>
    <cellStyle name="40% - Accent5 2 2 2 2 3" xfId="2262"/>
    <cellStyle name="40% - Accent5 2 2 2 2 4" xfId="972"/>
    <cellStyle name="40% - Accent5 2 2 2 3" xfId="1187"/>
    <cellStyle name="40% - Accent5 2 2 2 3 2" xfId="2477"/>
    <cellStyle name="40% - Accent5 2 2 2 4" xfId="1402"/>
    <cellStyle name="40% - Accent5 2 2 2 4 2" xfId="2047"/>
    <cellStyle name="40% - Accent5 2 2 2 5" xfId="1832"/>
    <cellStyle name="40% - Accent5 2 2 2 6" xfId="757"/>
    <cellStyle name="40% - Accent5 2 2 3" xfId="396"/>
    <cellStyle name="40% - Accent5 2 2 3 2" xfId="1527"/>
    <cellStyle name="40% - Accent5 2 2 3 3" xfId="2172"/>
    <cellStyle name="40% - Accent5 2 2 3 4" xfId="882"/>
    <cellStyle name="40% - Accent5 2 2 4" xfId="1097"/>
    <cellStyle name="40% - Accent5 2 2 4 2" xfId="2387"/>
    <cellStyle name="40% - Accent5 2 2 5" xfId="1312"/>
    <cellStyle name="40% - Accent5 2 2 5 2" xfId="1957"/>
    <cellStyle name="40% - Accent5 2 2 6" xfId="1742"/>
    <cellStyle name="40% - Accent5 2 2 7" xfId="667"/>
    <cellStyle name="40% - Accent5 2 3" xfId="120"/>
    <cellStyle name="40% - Accent5 2 3 2" xfId="562"/>
    <cellStyle name="40% - Accent5 2 3 2 2" xfId="1650"/>
    <cellStyle name="40% - Accent5 2 3 2 3" xfId="2295"/>
    <cellStyle name="40% - Accent5 2 3 2 4" xfId="1005"/>
    <cellStyle name="40% - Accent5 2 3 3" xfId="1220"/>
    <cellStyle name="40% - Accent5 2 3 3 2" xfId="2510"/>
    <cellStyle name="40% - Accent5 2 3 4" xfId="1435"/>
    <cellStyle name="40% - Accent5 2 3 4 2" xfId="2080"/>
    <cellStyle name="40% - Accent5 2 3 5" xfId="1865"/>
    <cellStyle name="40% - Accent5 2 3 6" xfId="790"/>
    <cellStyle name="40% - Accent5 2 4" xfId="203"/>
    <cellStyle name="40% - Accent5 2 4 2" xfId="499"/>
    <cellStyle name="40% - Accent5 2 4 2 2" xfId="1588"/>
    <cellStyle name="40% - Accent5 2 4 2 3" xfId="2233"/>
    <cellStyle name="40% - Accent5 2 4 2 4" xfId="943"/>
    <cellStyle name="40% - Accent5 2 4 3" xfId="1158"/>
    <cellStyle name="40% - Accent5 2 4 3 2" xfId="2448"/>
    <cellStyle name="40% - Accent5 2 4 4" xfId="1373"/>
    <cellStyle name="40% - Accent5 2 4 4 2" xfId="2018"/>
    <cellStyle name="40% - Accent5 2 4 5" xfId="1803"/>
    <cellStyle name="40% - Accent5 2 4 6" xfId="728"/>
    <cellStyle name="40% - Accent5 2 5" xfId="351"/>
    <cellStyle name="40% - Accent5 2 5 2" xfId="1483"/>
    <cellStyle name="40% - Accent5 2 5 3" xfId="2128"/>
    <cellStyle name="40% - Accent5 2 5 4" xfId="838"/>
    <cellStyle name="40% - Accent5 2 6" xfId="1053"/>
    <cellStyle name="40% - Accent5 2 6 2" xfId="2343"/>
    <cellStyle name="40% - Accent5 2 7" xfId="1268"/>
    <cellStyle name="40% - Accent5 2 7 2" xfId="1913"/>
    <cellStyle name="40% - Accent5 2 8" xfId="1698"/>
    <cellStyle name="40% - Accent5 2 9" xfId="623"/>
    <cellStyle name="40% - Accent5 2_Rainfall Data 2013" xfId="243"/>
    <cellStyle name="40% - Accent5 3" xfId="103"/>
    <cellStyle name="40% - Accent5 3 2" xfId="172"/>
    <cellStyle name="40% - Accent5 3 2 2" xfId="291"/>
    <cellStyle name="40% - Accent5 3 2 2 2" xfId="547"/>
    <cellStyle name="40% - Accent5 3 2 2 2 2" xfId="1635"/>
    <cellStyle name="40% - Accent5 3 2 2 2 3" xfId="2280"/>
    <cellStyle name="40% - Accent5 3 2 2 2 4" xfId="990"/>
    <cellStyle name="40% - Accent5 3 2 2 3" xfId="1205"/>
    <cellStyle name="40% - Accent5 3 2 2 3 2" xfId="2495"/>
    <cellStyle name="40% - Accent5 3 2 2 4" xfId="1420"/>
    <cellStyle name="40% - Accent5 3 2 2 4 2" xfId="2065"/>
    <cellStyle name="40% - Accent5 3 2 2 5" xfId="1850"/>
    <cellStyle name="40% - Accent5 3 2 2 6" xfId="775"/>
    <cellStyle name="40% - Accent5 3 2 3" xfId="410"/>
    <cellStyle name="40% - Accent5 3 2 3 2" xfId="1541"/>
    <cellStyle name="40% - Accent5 3 2 3 3" xfId="2186"/>
    <cellStyle name="40% - Accent5 3 2 3 4" xfId="896"/>
    <cellStyle name="40% - Accent5 3 2 4" xfId="1111"/>
    <cellStyle name="40% - Accent5 3 2 4 2" xfId="2401"/>
    <cellStyle name="40% - Accent5 3 2 5" xfId="1326"/>
    <cellStyle name="40% - Accent5 3 2 5 2" xfId="1971"/>
    <cellStyle name="40% - Accent5 3 2 6" xfId="1756"/>
    <cellStyle name="40% - Accent5 3 2 7" xfId="681"/>
    <cellStyle name="40% - Accent5 3 3" xfId="138"/>
    <cellStyle name="40% - Accent5 3 3 2" xfId="580"/>
    <cellStyle name="40% - Accent5 3 3 2 2" xfId="1668"/>
    <cellStyle name="40% - Accent5 3 3 2 3" xfId="2313"/>
    <cellStyle name="40% - Accent5 3 3 2 4" xfId="1023"/>
    <cellStyle name="40% - Accent5 3 3 3" xfId="1238"/>
    <cellStyle name="40% - Accent5 3 3 3 2" xfId="2528"/>
    <cellStyle name="40% - Accent5 3 3 4" xfId="1453"/>
    <cellStyle name="40% - Accent5 3 3 4 2" xfId="2098"/>
    <cellStyle name="40% - Accent5 3 3 5" xfId="1883"/>
    <cellStyle name="40% - Accent5 3 3 6" xfId="808"/>
    <cellStyle name="40% - Accent5 3 4" xfId="218"/>
    <cellStyle name="40% - Accent5 3 4 2" xfId="514"/>
    <cellStyle name="40% - Accent5 3 4 2 2" xfId="1602"/>
    <cellStyle name="40% - Accent5 3 4 2 3" xfId="2247"/>
    <cellStyle name="40% - Accent5 3 4 2 4" xfId="957"/>
    <cellStyle name="40% - Accent5 3 4 3" xfId="1172"/>
    <cellStyle name="40% - Accent5 3 4 3 2" xfId="2462"/>
    <cellStyle name="40% - Accent5 3 4 4" xfId="1387"/>
    <cellStyle name="40% - Accent5 3 4 4 2" xfId="2032"/>
    <cellStyle name="40% - Accent5 3 4 5" xfId="1817"/>
    <cellStyle name="40% - Accent5 3 4 6" xfId="742"/>
    <cellStyle name="40% - Accent5 3 5" xfId="366"/>
    <cellStyle name="40% - Accent5 3 5 2" xfId="1497"/>
    <cellStyle name="40% - Accent5 3 5 3" xfId="2142"/>
    <cellStyle name="40% - Accent5 3 5 4" xfId="852"/>
    <cellStyle name="40% - Accent5 3 6" xfId="1067"/>
    <cellStyle name="40% - Accent5 3 6 2" xfId="2357"/>
    <cellStyle name="40% - Accent5 3 7" xfId="1282"/>
    <cellStyle name="40% - Accent5 3 7 2" xfId="1927"/>
    <cellStyle name="40% - Accent5 3 8" xfId="1712"/>
    <cellStyle name="40% - Accent5 3 9" xfId="637"/>
    <cellStyle name="40% - Accent5 3_Rainfall Data 2013" xfId="244"/>
    <cellStyle name="40% - Accent5 4" xfId="261"/>
    <cellStyle name="40% - Accent5 4 2" xfId="380"/>
    <cellStyle name="40% - Accent5 4 2 2" xfId="1511"/>
    <cellStyle name="40% - Accent5 4 2 3" xfId="2156"/>
    <cellStyle name="40% - Accent5 4 2 4" xfId="866"/>
    <cellStyle name="40% - Accent5 4 3" xfId="1081"/>
    <cellStyle name="40% - Accent5 4 3 2" xfId="2371"/>
    <cellStyle name="40% - Accent5 4 4" xfId="1296"/>
    <cellStyle name="40% - Accent5 4 4 2" xfId="1941"/>
    <cellStyle name="40% - Accent5 4 5" xfId="1726"/>
    <cellStyle name="40% - Accent5 4 6" xfId="651"/>
    <cellStyle name="40% - Accent5 5" xfId="312"/>
    <cellStyle name="40% - Accent5 5 2" xfId="431"/>
    <cellStyle name="40% - Accent5 5 2 2" xfId="1562"/>
    <cellStyle name="40% - Accent5 5 2 3" xfId="2207"/>
    <cellStyle name="40% - Accent5 5 2 4" xfId="917"/>
    <cellStyle name="40% - Accent5 5 3" xfId="1132"/>
    <cellStyle name="40% - Accent5 5 3 2" xfId="2422"/>
    <cellStyle name="40% - Accent5 5 4" xfId="1347"/>
    <cellStyle name="40% - Accent5 5 4 2" xfId="1992"/>
    <cellStyle name="40% - Accent5 5 5" xfId="1777"/>
    <cellStyle name="40% - Accent5 5 6" xfId="702"/>
    <cellStyle name="40% - Accent5 6" xfId="320"/>
    <cellStyle name="40% - Accent5 6 2" xfId="439"/>
    <cellStyle name="40% - Accent5 6 2 2" xfId="1570"/>
    <cellStyle name="40% - Accent5 6 2 3" xfId="2215"/>
    <cellStyle name="40% - Accent5 6 2 4" xfId="925"/>
    <cellStyle name="40% - Accent5 6 3" xfId="1140"/>
    <cellStyle name="40% - Accent5 6 3 2" xfId="2430"/>
    <cellStyle name="40% - Accent5 6 4" xfId="1355"/>
    <cellStyle name="40% - Accent5 6 4 2" xfId="2000"/>
    <cellStyle name="40% - Accent5 6 5" xfId="1785"/>
    <cellStyle name="40% - Accent5 6 6" xfId="710"/>
    <cellStyle name="40% - Accent5 7" xfId="187"/>
    <cellStyle name="40% - Accent5 7 2" xfId="453"/>
    <cellStyle name="40% - Accent5 8" xfId="594"/>
    <cellStyle name="40% - Accent5 9" xfId="335"/>
    <cellStyle name="40% - Accent5 9 2" xfId="1467"/>
    <cellStyle name="40% - Accent5 9 3" xfId="2112"/>
    <cellStyle name="40% - Accent5 9 4" xfId="822"/>
    <cellStyle name="40% - Accent6" xfId="12" builtinId="51" customBuiltin="1"/>
    <cellStyle name="40% - Accent6 10" xfId="1039"/>
    <cellStyle name="40% - Accent6 10 2" xfId="2329"/>
    <cellStyle name="40% - Accent6 11" xfId="1254"/>
    <cellStyle name="40% - Accent6 11 2" xfId="1899"/>
    <cellStyle name="40% - Accent6 12" xfId="1684"/>
    <cellStyle name="40% - Accent6 13" xfId="609"/>
    <cellStyle name="40% - Accent6 2" xfId="54"/>
    <cellStyle name="40% - Accent6 2 2" xfId="158"/>
    <cellStyle name="40% - Accent6 2 2 2" xfId="279"/>
    <cellStyle name="40% - Accent6 2 2 2 2" xfId="530"/>
    <cellStyle name="40% - Accent6 2 2 2 2 2" xfId="1618"/>
    <cellStyle name="40% - Accent6 2 2 2 2 3" xfId="2263"/>
    <cellStyle name="40% - Accent6 2 2 2 2 4" xfId="973"/>
    <cellStyle name="40% - Accent6 2 2 2 3" xfId="1188"/>
    <cellStyle name="40% - Accent6 2 2 2 3 2" xfId="2478"/>
    <cellStyle name="40% - Accent6 2 2 2 4" xfId="1403"/>
    <cellStyle name="40% - Accent6 2 2 2 4 2" xfId="2048"/>
    <cellStyle name="40% - Accent6 2 2 2 5" xfId="1833"/>
    <cellStyle name="40% - Accent6 2 2 2 6" xfId="758"/>
    <cellStyle name="40% - Accent6 2 2 3" xfId="398"/>
    <cellStyle name="40% - Accent6 2 2 3 2" xfId="1529"/>
    <cellStyle name="40% - Accent6 2 2 3 3" xfId="2174"/>
    <cellStyle name="40% - Accent6 2 2 3 4" xfId="884"/>
    <cellStyle name="40% - Accent6 2 2 4" xfId="1099"/>
    <cellStyle name="40% - Accent6 2 2 4 2" xfId="2389"/>
    <cellStyle name="40% - Accent6 2 2 5" xfId="1314"/>
    <cellStyle name="40% - Accent6 2 2 5 2" xfId="1959"/>
    <cellStyle name="40% - Accent6 2 2 6" xfId="1744"/>
    <cellStyle name="40% - Accent6 2 2 7" xfId="669"/>
    <cellStyle name="40% - Accent6 2 3" xfId="121"/>
    <cellStyle name="40% - Accent6 2 3 2" xfId="563"/>
    <cellStyle name="40% - Accent6 2 3 2 2" xfId="1651"/>
    <cellStyle name="40% - Accent6 2 3 2 3" xfId="2296"/>
    <cellStyle name="40% - Accent6 2 3 2 4" xfId="1006"/>
    <cellStyle name="40% - Accent6 2 3 3" xfId="1221"/>
    <cellStyle name="40% - Accent6 2 3 3 2" xfId="2511"/>
    <cellStyle name="40% - Accent6 2 3 4" xfId="1436"/>
    <cellStyle name="40% - Accent6 2 3 4 2" xfId="2081"/>
    <cellStyle name="40% - Accent6 2 3 5" xfId="1866"/>
    <cellStyle name="40% - Accent6 2 3 6" xfId="791"/>
    <cellStyle name="40% - Accent6 2 4" xfId="205"/>
    <cellStyle name="40% - Accent6 2 4 2" xfId="500"/>
    <cellStyle name="40% - Accent6 2 4 2 2" xfId="1589"/>
    <cellStyle name="40% - Accent6 2 4 2 3" xfId="2234"/>
    <cellStyle name="40% - Accent6 2 4 2 4" xfId="944"/>
    <cellStyle name="40% - Accent6 2 4 3" xfId="1159"/>
    <cellStyle name="40% - Accent6 2 4 3 2" xfId="2449"/>
    <cellStyle name="40% - Accent6 2 4 4" xfId="1374"/>
    <cellStyle name="40% - Accent6 2 4 4 2" xfId="2019"/>
    <cellStyle name="40% - Accent6 2 4 5" xfId="1804"/>
    <cellStyle name="40% - Accent6 2 4 6" xfId="729"/>
    <cellStyle name="40% - Accent6 2 5" xfId="353"/>
    <cellStyle name="40% - Accent6 2 5 2" xfId="1485"/>
    <cellStyle name="40% - Accent6 2 5 3" xfId="2130"/>
    <cellStyle name="40% - Accent6 2 5 4" xfId="840"/>
    <cellStyle name="40% - Accent6 2 6" xfId="1055"/>
    <cellStyle name="40% - Accent6 2 6 2" xfId="2345"/>
    <cellStyle name="40% - Accent6 2 7" xfId="1270"/>
    <cellStyle name="40% - Accent6 2 7 2" xfId="1915"/>
    <cellStyle name="40% - Accent6 2 8" xfId="1700"/>
    <cellStyle name="40% - Accent6 2 9" xfId="625"/>
    <cellStyle name="40% - Accent6 2_Rainfall Data 2013" xfId="245"/>
    <cellStyle name="40% - Accent6 3" xfId="104"/>
    <cellStyle name="40% - Accent6 3 2" xfId="174"/>
    <cellStyle name="40% - Accent6 3 2 2" xfId="293"/>
    <cellStyle name="40% - Accent6 3 2 2 2" xfId="548"/>
    <cellStyle name="40% - Accent6 3 2 2 2 2" xfId="1636"/>
    <cellStyle name="40% - Accent6 3 2 2 2 3" xfId="2281"/>
    <cellStyle name="40% - Accent6 3 2 2 2 4" xfId="991"/>
    <cellStyle name="40% - Accent6 3 2 2 3" xfId="1206"/>
    <cellStyle name="40% - Accent6 3 2 2 3 2" xfId="2496"/>
    <cellStyle name="40% - Accent6 3 2 2 4" xfId="1421"/>
    <cellStyle name="40% - Accent6 3 2 2 4 2" xfId="2066"/>
    <cellStyle name="40% - Accent6 3 2 2 5" xfId="1851"/>
    <cellStyle name="40% - Accent6 3 2 2 6" xfId="776"/>
    <cellStyle name="40% - Accent6 3 2 3" xfId="412"/>
    <cellStyle name="40% - Accent6 3 2 3 2" xfId="1543"/>
    <cellStyle name="40% - Accent6 3 2 3 3" xfId="2188"/>
    <cellStyle name="40% - Accent6 3 2 3 4" xfId="898"/>
    <cellStyle name="40% - Accent6 3 2 4" xfId="1113"/>
    <cellStyle name="40% - Accent6 3 2 4 2" xfId="2403"/>
    <cellStyle name="40% - Accent6 3 2 5" xfId="1328"/>
    <cellStyle name="40% - Accent6 3 2 5 2" xfId="1973"/>
    <cellStyle name="40% - Accent6 3 2 6" xfId="1758"/>
    <cellStyle name="40% - Accent6 3 2 7" xfId="683"/>
    <cellStyle name="40% - Accent6 3 3" xfId="139"/>
    <cellStyle name="40% - Accent6 3 3 2" xfId="581"/>
    <cellStyle name="40% - Accent6 3 3 2 2" xfId="1669"/>
    <cellStyle name="40% - Accent6 3 3 2 3" xfId="2314"/>
    <cellStyle name="40% - Accent6 3 3 2 4" xfId="1024"/>
    <cellStyle name="40% - Accent6 3 3 3" xfId="1239"/>
    <cellStyle name="40% - Accent6 3 3 3 2" xfId="2529"/>
    <cellStyle name="40% - Accent6 3 3 4" xfId="1454"/>
    <cellStyle name="40% - Accent6 3 3 4 2" xfId="2099"/>
    <cellStyle name="40% - Accent6 3 3 5" xfId="1884"/>
    <cellStyle name="40% - Accent6 3 3 6" xfId="809"/>
    <cellStyle name="40% - Accent6 3 4" xfId="220"/>
    <cellStyle name="40% - Accent6 3 4 2" xfId="515"/>
    <cellStyle name="40% - Accent6 3 4 2 2" xfId="1603"/>
    <cellStyle name="40% - Accent6 3 4 2 3" xfId="2248"/>
    <cellStyle name="40% - Accent6 3 4 2 4" xfId="958"/>
    <cellStyle name="40% - Accent6 3 4 3" xfId="1173"/>
    <cellStyle name="40% - Accent6 3 4 3 2" xfId="2463"/>
    <cellStyle name="40% - Accent6 3 4 4" xfId="1388"/>
    <cellStyle name="40% - Accent6 3 4 4 2" xfId="2033"/>
    <cellStyle name="40% - Accent6 3 4 5" xfId="1818"/>
    <cellStyle name="40% - Accent6 3 4 6" xfId="743"/>
    <cellStyle name="40% - Accent6 3 5" xfId="368"/>
    <cellStyle name="40% - Accent6 3 5 2" xfId="1499"/>
    <cellStyle name="40% - Accent6 3 5 3" xfId="2144"/>
    <cellStyle name="40% - Accent6 3 5 4" xfId="854"/>
    <cellStyle name="40% - Accent6 3 6" xfId="1069"/>
    <cellStyle name="40% - Accent6 3 6 2" xfId="2359"/>
    <cellStyle name="40% - Accent6 3 7" xfId="1284"/>
    <cellStyle name="40% - Accent6 3 7 2" xfId="1929"/>
    <cellStyle name="40% - Accent6 3 8" xfId="1714"/>
    <cellStyle name="40% - Accent6 3 9" xfId="639"/>
    <cellStyle name="40% - Accent6 3_Rainfall Data 2013" xfId="246"/>
    <cellStyle name="40% - Accent6 4" xfId="263"/>
    <cellStyle name="40% - Accent6 4 2" xfId="382"/>
    <cellStyle name="40% - Accent6 4 2 2" xfId="1513"/>
    <cellStyle name="40% - Accent6 4 2 3" xfId="2158"/>
    <cellStyle name="40% - Accent6 4 2 4" xfId="868"/>
    <cellStyle name="40% - Accent6 4 3" xfId="1083"/>
    <cellStyle name="40% - Accent6 4 3 2" xfId="2373"/>
    <cellStyle name="40% - Accent6 4 4" xfId="1298"/>
    <cellStyle name="40% - Accent6 4 4 2" xfId="1943"/>
    <cellStyle name="40% - Accent6 4 5" xfId="1728"/>
    <cellStyle name="40% - Accent6 4 6" xfId="653"/>
    <cellStyle name="40% - Accent6 5" xfId="315"/>
    <cellStyle name="40% - Accent6 5 2" xfId="434"/>
    <cellStyle name="40% - Accent6 5 2 2" xfId="1565"/>
    <cellStyle name="40% - Accent6 5 2 3" xfId="2210"/>
    <cellStyle name="40% - Accent6 5 2 4" xfId="920"/>
    <cellStyle name="40% - Accent6 5 3" xfId="1135"/>
    <cellStyle name="40% - Accent6 5 3 2" xfId="2425"/>
    <cellStyle name="40% - Accent6 5 4" xfId="1350"/>
    <cellStyle name="40% - Accent6 5 4 2" xfId="1995"/>
    <cellStyle name="40% - Accent6 5 5" xfId="1780"/>
    <cellStyle name="40% - Accent6 5 6" xfId="705"/>
    <cellStyle name="40% - Accent6 6" xfId="322"/>
    <cellStyle name="40% - Accent6 6 2" xfId="441"/>
    <cellStyle name="40% - Accent6 6 2 2" xfId="1572"/>
    <cellStyle name="40% - Accent6 6 2 3" xfId="2217"/>
    <cellStyle name="40% - Accent6 6 2 4" xfId="927"/>
    <cellStyle name="40% - Accent6 6 3" xfId="1142"/>
    <cellStyle name="40% - Accent6 6 3 2" xfId="2432"/>
    <cellStyle name="40% - Accent6 6 4" xfId="1357"/>
    <cellStyle name="40% - Accent6 6 4 2" xfId="2002"/>
    <cellStyle name="40% - Accent6 6 5" xfId="1787"/>
    <cellStyle name="40% - Accent6 6 6" xfId="712"/>
    <cellStyle name="40% - Accent6 7" xfId="189"/>
    <cellStyle name="40% - Accent6 7 2" xfId="454"/>
    <cellStyle name="40% - Accent6 8" xfId="595"/>
    <cellStyle name="40% - Accent6 9" xfId="337"/>
    <cellStyle name="40% - Accent6 9 2" xfId="1469"/>
    <cellStyle name="40% - Accent6 9 3" xfId="2114"/>
    <cellStyle name="40% - Accent6 9 4" xfId="824"/>
    <cellStyle name="60% - Accent1" xfId="13" builtinId="32" customBuiltin="1"/>
    <cellStyle name="60% - Accent1 2" xfId="55"/>
    <cellStyle name="60% - Accent1 3" xfId="455"/>
    <cellStyle name="60% - Accent2" xfId="14" builtinId="36" customBuiltin="1"/>
    <cellStyle name="60% - Accent2 2" xfId="56"/>
    <cellStyle name="60% - Accent2 3" xfId="456"/>
    <cellStyle name="60% - Accent3" xfId="15" builtinId="40" customBuiltin="1"/>
    <cellStyle name="60% - Accent3 2" xfId="89"/>
    <cellStyle name="60% - Accent3 3" xfId="57"/>
    <cellStyle name="60% - Accent3 4" xfId="457"/>
    <cellStyle name="60% - Accent4" xfId="16" builtinId="44" customBuiltin="1"/>
    <cellStyle name="60% - Accent4 2" xfId="91"/>
    <cellStyle name="60% - Accent4 3" xfId="58"/>
    <cellStyle name="60% - Accent4 4" xfId="458"/>
    <cellStyle name="60% - Accent5" xfId="17" builtinId="48" customBuiltin="1"/>
    <cellStyle name="60% - Accent5 2" xfId="59"/>
    <cellStyle name="60% - Accent5 3" xfId="459"/>
    <cellStyle name="60% - Accent6" xfId="18" builtinId="52" customBuiltin="1"/>
    <cellStyle name="60% - Accent6 2" xfId="92"/>
    <cellStyle name="60% - Accent6 3" xfId="60"/>
    <cellStyle name="60% - Accent6 4" xfId="460"/>
    <cellStyle name="Accent1" xfId="19" builtinId="29" customBuiltin="1"/>
    <cellStyle name="Accent1 2" xfId="61"/>
    <cellStyle name="Accent1 3" xfId="461"/>
    <cellStyle name="Accent2" xfId="20" builtinId="33" customBuiltin="1"/>
    <cellStyle name="Accent2 2" xfId="62"/>
    <cellStyle name="Accent2 3" xfId="462"/>
    <cellStyle name="Accent3" xfId="21" builtinId="37" customBuiltin="1"/>
    <cellStyle name="Accent3 2" xfId="63"/>
    <cellStyle name="Accent3 3" xfId="463"/>
    <cellStyle name="Accent4" xfId="22" builtinId="41" customBuiltin="1"/>
    <cellStyle name="Accent4 2" xfId="64"/>
    <cellStyle name="Accent4 3" xfId="464"/>
    <cellStyle name="Accent5" xfId="23" builtinId="45" customBuiltin="1"/>
    <cellStyle name="Accent5 2" xfId="65"/>
    <cellStyle name="Accent5 3" xfId="465"/>
    <cellStyle name="Accent6" xfId="24" builtinId="49" customBuiltin="1"/>
    <cellStyle name="Accent6 2" xfId="66"/>
    <cellStyle name="Accent6 3" xfId="466"/>
    <cellStyle name="Bad" xfId="25" builtinId="27" customBuiltin="1"/>
    <cellStyle name="Bad 2" xfId="67"/>
    <cellStyle name="Bad 3" xfId="467"/>
    <cellStyle name="Calculation" xfId="26" builtinId="22" customBuiltin="1"/>
    <cellStyle name="Calculation 2" xfId="68"/>
    <cellStyle name="Calculation 3" xfId="468"/>
    <cellStyle name="Check Cell" xfId="27" builtinId="23" customBuiltin="1"/>
    <cellStyle name="Check Cell 2" xfId="69"/>
    <cellStyle name="Check Cell 3" xfId="469"/>
    <cellStyle name="Excel Built-in Normal" xfId="107"/>
    <cellStyle name="Explanatory Text" xfId="28" builtinId="53" customBuiltin="1"/>
    <cellStyle name="Explanatory Text 2" xfId="70"/>
    <cellStyle name="Explanatory Text 3" xfId="470"/>
    <cellStyle name="Good" xfId="29" builtinId="26" customBuiltin="1"/>
    <cellStyle name="Good 2" xfId="71"/>
    <cellStyle name="Good 3" xfId="471"/>
    <cellStyle name="Heading 1" xfId="30" builtinId="16" customBuiltin="1"/>
    <cellStyle name="Heading 1 2" xfId="72"/>
    <cellStyle name="Heading 1 3" xfId="472"/>
    <cellStyle name="Heading 2" xfId="31" builtinId="17" customBuiltin="1"/>
    <cellStyle name="Heading 2 2" xfId="73"/>
    <cellStyle name="Heading 2 3" xfId="473"/>
    <cellStyle name="Heading 3" xfId="32" builtinId="18" customBuiltin="1"/>
    <cellStyle name="Heading 3 2" xfId="74"/>
    <cellStyle name="Heading 3 3" xfId="474"/>
    <cellStyle name="Heading 4" xfId="33" builtinId="19" customBuiltin="1"/>
    <cellStyle name="Heading 4 2" xfId="75"/>
    <cellStyle name="Heading 4 3" xfId="475"/>
    <cellStyle name="Hyperlink" xfId="323" builtinId="8"/>
    <cellStyle name="Input" xfId="34" builtinId="20" customBuiltin="1"/>
    <cellStyle name="Input 2" xfId="76"/>
    <cellStyle name="Input 3" xfId="476"/>
    <cellStyle name="Linked Cell" xfId="35" builtinId="24" customBuiltin="1"/>
    <cellStyle name="Linked Cell 2" xfId="77"/>
    <cellStyle name="Linked Cell 3" xfId="477"/>
    <cellStyle name="Neutral" xfId="36" builtinId="28" customBuiltin="1"/>
    <cellStyle name="Neutral 2" xfId="78"/>
    <cellStyle name="Neutral 3" xfId="478"/>
    <cellStyle name="Normal" xfId="0" builtinId="0"/>
    <cellStyle name="Normal 10" xfId="177"/>
    <cellStyle name="Normal 10 2" xfId="442"/>
    <cellStyle name="Normal 11" xfId="324"/>
    <cellStyle name="Normal 12" xfId="325"/>
    <cellStyle name="Normal 13" xfId="597"/>
    <cellStyle name="Normal 2" xfId="42"/>
    <cellStyle name="Normal 2 2" xfId="176"/>
    <cellStyle name="Normal 2 2 2" xfId="264"/>
    <cellStyle name="Normal 2 2 2 2" xfId="518"/>
    <cellStyle name="Normal 2 2 2 2 2" xfId="1606"/>
    <cellStyle name="Normal 2 2 2 2 3" xfId="2251"/>
    <cellStyle name="Normal 2 2 2 2 4" xfId="961"/>
    <cellStyle name="Normal 2 2 2 3" xfId="1176"/>
    <cellStyle name="Normal 2 2 2 3 2" xfId="2466"/>
    <cellStyle name="Normal 2 2 2 4" xfId="1391"/>
    <cellStyle name="Normal 2 2 2 4 2" xfId="2036"/>
    <cellStyle name="Normal 2 2 2 5" xfId="1821"/>
    <cellStyle name="Normal 2 2 2 6" xfId="746"/>
    <cellStyle name="Normal 2 2 3" xfId="383"/>
    <cellStyle name="Normal 2 2 3 2" xfId="1514"/>
    <cellStyle name="Normal 2 2 3 3" xfId="2159"/>
    <cellStyle name="Normal 2 2 3 4" xfId="869"/>
    <cellStyle name="Normal 2 2 4" xfId="1084"/>
    <cellStyle name="Normal 2 2 4 2" xfId="2374"/>
    <cellStyle name="Normal 2 2 5" xfId="1299"/>
    <cellStyle name="Normal 2 2 5 2" xfId="1944"/>
    <cellStyle name="Normal 2 2 6" xfId="1729"/>
    <cellStyle name="Normal 2 2 7" xfId="654"/>
    <cellStyle name="Normal 2 3" xfId="159"/>
    <cellStyle name="Normal 2 3 2" xfId="551"/>
    <cellStyle name="Normal 2 3 2 2" xfId="1639"/>
    <cellStyle name="Normal 2 3 2 3" xfId="2284"/>
    <cellStyle name="Normal 2 3 2 4" xfId="994"/>
    <cellStyle name="Normal 2 3 3" xfId="1209"/>
    <cellStyle name="Normal 2 3 3 2" xfId="2499"/>
    <cellStyle name="Normal 2 3 4" xfId="1424"/>
    <cellStyle name="Normal 2 3 4 2" xfId="2069"/>
    <cellStyle name="Normal 2 3 5" xfId="1854"/>
    <cellStyle name="Normal 2 3 6" xfId="779"/>
    <cellStyle name="Normal 2 4" xfId="109"/>
    <cellStyle name="Normal 2 4 2" xfId="501"/>
    <cellStyle name="Normal 2 4 2 2" xfId="1590"/>
    <cellStyle name="Normal 2 4 2 3" xfId="2235"/>
    <cellStyle name="Normal 2 4 2 4" xfId="945"/>
    <cellStyle name="Normal 2 4 3" xfId="1160"/>
    <cellStyle name="Normal 2 4 3 2" xfId="2450"/>
    <cellStyle name="Normal 2 4 4" xfId="1375"/>
    <cellStyle name="Normal 2 4 4 2" xfId="2020"/>
    <cellStyle name="Normal 2 4 5" xfId="1805"/>
    <cellStyle name="Normal 2 4 6" xfId="730"/>
    <cellStyle name="Normal 2 5" xfId="190"/>
    <cellStyle name="Normal 2 5 2" xfId="1470"/>
    <cellStyle name="Normal 2 5 3" xfId="2115"/>
    <cellStyle name="Normal 2 5 4" xfId="825"/>
    <cellStyle name="Normal 2 6" xfId="338"/>
    <cellStyle name="Normal 2 6 2" xfId="2330"/>
    <cellStyle name="Normal 2 6 3" xfId="1040"/>
    <cellStyle name="Normal 2 7" xfId="1255"/>
    <cellStyle name="Normal 2 7 2" xfId="1900"/>
    <cellStyle name="Normal 2 8" xfId="1685"/>
    <cellStyle name="Normal 2 9" xfId="610"/>
    <cellStyle name="Normal 2_Rainfall Data 2013" xfId="247"/>
    <cellStyle name="Normal 3" xfId="105"/>
    <cellStyle name="Normal 3 2" xfId="161"/>
    <cellStyle name="Normal 3 2 2" xfId="266"/>
    <cellStyle name="Normal 3 2 2 2" xfId="549"/>
    <cellStyle name="Normal 3 2 2 2 2" xfId="1637"/>
    <cellStyle name="Normal 3 2 2 2 3" xfId="2282"/>
    <cellStyle name="Normal 3 2 2 2 4" xfId="992"/>
    <cellStyle name="Normal 3 2 2 3" xfId="1207"/>
    <cellStyle name="Normal 3 2 2 3 2" xfId="2497"/>
    <cellStyle name="Normal 3 2 2 4" xfId="1422"/>
    <cellStyle name="Normal 3 2 2 4 2" xfId="2067"/>
    <cellStyle name="Normal 3 2 2 5" xfId="1852"/>
    <cellStyle name="Normal 3 2 2 6" xfId="777"/>
    <cellStyle name="Normal 3 2 3" xfId="385"/>
    <cellStyle name="Normal 3 2 3 2" xfId="1516"/>
    <cellStyle name="Normal 3 2 3 3" xfId="2161"/>
    <cellStyle name="Normal 3 2 3 4" xfId="871"/>
    <cellStyle name="Normal 3 2 4" xfId="1086"/>
    <cellStyle name="Normal 3 2 4 2" xfId="2376"/>
    <cellStyle name="Normal 3 2 5" xfId="1301"/>
    <cellStyle name="Normal 3 2 5 2" xfId="1946"/>
    <cellStyle name="Normal 3 2 6" xfId="1731"/>
    <cellStyle name="Normal 3 2 7" xfId="656"/>
    <cellStyle name="Normal 3 3" xfId="140"/>
    <cellStyle name="Normal 3 3 2" xfId="582"/>
    <cellStyle name="Normal 3 3 2 2" xfId="1670"/>
    <cellStyle name="Normal 3 3 2 3" xfId="2315"/>
    <cellStyle name="Normal 3 3 2 4" xfId="1025"/>
    <cellStyle name="Normal 3 3 3" xfId="1240"/>
    <cellStyle name="Normal 3 3 3 2" xfId="2530"/>
    <cellStyle name="Normal 3 3 4" xfId="1455"/>
    <cellStyle name="Normal 3 3 4 2" xfId="2100"/>
    <cellStyle name="Normal 3 3 5" xfId="1885"/>
    <cellStyle name="Normal 3 3 6" xfId="810"/>
    <cellStyle name="Normal 3 4" xfId="192"/>
    <cellStyle name="Normal 3 4 2" xfId="516"/>
    <cellStyle name="Normal 3 4 2 2" xfId="1604"/>
    <cellStyle name="Normal 3 4 2 3" xfId="2249"/>
    <cellStyle name="Normal 3 4 2 4" xfId="959"/>
    <cellStyle name="Normal 3 4 3" xfId="1174"/>
    <cellStyle name="Normal 3 4 3 2" xfId="2464"/>
    <cellStyle name="Normal 3 4 4" xfId="1389"/>
    <cellStyle name="Normal 3 4 4 2" xfId="2034"/>
    <cellStyle name="Normal 3 4 5" xfId="1819"/>
    <cellStyle name="Normal 3 4 6" xfId="744"/>
    <cellStyle name="Normal 3 5" xfId="340"/>
    <cellStyle name="Normal 3 5 2" xfId="1472"/>
    <cellStyle name="Normal 3 5 3" xfId="2117"/>
    <cellStyle name="Normal 3 5 4" xfId="827"/>
    <cellStyle name="Normal 3 6" xfId="1042"/>
    <cellStyle name="Normal 3 6 2" xfId="2332"/>
    <cellStyle name="Normal 3 7" xfId="1257"/>
    <cellStyle name="Normal 3 7 2" xfId="1902"/>
    <cellStyle name="Normal 3 8" xfId="1687"/>
    <cellStyle name="Normal 3 9" xfId="612"/>
    <cellStyle name="Normal 3_Rainfall Data 2013" xfId="248"/>
    <cellStyle name="Normal 4" xfId="206"/>
    <cellStyle name="Normal 4 2" xfId="354"/>
    <cellStyle name="Normal 5" xfId="108"/>
    <cellStyle name="Normal 5 2" xfId="175"/>
    <cellStyle name="Normal 5 2 2" xfId="280"/>
    <cellStyle name="Normal 5 2 2 2" xfId="1530"/>
    <cellStyle name="Normal 5 2 2 3" xfId="2175"/>
    <cellStyle name="Normal 5 2 2 4" xfId="885"/>
    <cellStyle name="Normal 5 2 3" xfId="399"/>
    <cellStyle name="Normal 5 2 3 2" xfId="2390"/>
    <cellStyle name="Normal 5 2 3 3" xfId="1100"/>
    <cellStyle name="Normal 5 2 4" xfId="1315"/>
    <cellStyle name="Normal 5 2 4 2" xfId="1960"/>
    <cellStyle name="Normal 5 2 5" xfId="1745"/>
    <cellStyle name="Normal 5 2 6" xfId="670"/>
    <cellStyle name="Normal 5 3" xfId="207"/>
    <cellStyle name="Normal 5 3 2" xfId="1486"/>
    <cellStyle name="Normal 5 3 3" xfId="2131"/>
    <cellStyle name="Normal 5 3 4" xfId="841"/>
    <cellStyle name="Normal 5 4" xfId="355"/>
    <cellStyle name="Normal 5 4 2" xfId="2346"/>
    <cellStyle name="Normal 5 4 3" xfId="1056"/>
    <cellStyle name="Normal 5 5" xfId="1271"/>
    <cellStyle name="Normal 5 5 2" xfId="1916"/>
    <cellStyle name="Normal 5 6" xfId="1701"/>
    <cellStyle name="Normal 5 7" xfId="626"/>
    <cellStyle name="Normal 5_Rainfall Data 2013" xfId="249"/>
    <cellStyle name="Normal 6" xfId="221"/>
    <cellStyle name="Normal 6 2" xfId="294"/>
    <cellStyle name="Normal 6 2 2" xfId="413"/>
    <cellStyle name="Normal 6 2 2 2" xfId="1544"/>
    <cellStyle name="Normal 6 2 2 3" xfId="2189"/>
    <cellStyle name="Normal 6 2 2 4" xfId="899"/>
    <cellStyle name="Normal 6 2 3" xfId="1114"/>
    <cellStyle name="Normal 6 2 3 2" xfId="2404"/>
    <cellStyle name="Normal 6 2 4" xfId="1329"/>
    <cellStyle name="Normal 6 2 4 2" xfId="1974"/>
    <cellStyle name="Normal 6 2 5" xfId="1759"/>
    <cellStyle name="Normal 6 2 6" xfId="684"/>
    <cellStyle name="Normal 6 3" xfId="369"/>
    <cellStyle name="Normal 6 3 2" xfId="1500"/>
    <cellStyle name="Normal 6 3 3" xfId="2145"/>
    <cellStyle name="Normal 6 3 4" xfId="855"/>
    <cellStyle name="Normal 6 4" xfId="596"/>
    <cellStyle name="Normal 6 4 2" xfId="1027"/>
    <cellStyle name="Normal 6 4 2 2" xfId="1672"/>
    <cellStyle name="Normal 6 4 2 3" xfId="2317"/>
    <cellStyle name="Normal 6 4 3" xfId="1242"/>
    <cellStyle name="Normal 6 4 3 2" xfId="2532"/>
    <cellStyle name="Normal 6 4 4" xfId="1457"/>
    <cellStyle name="Normal 6 4 4 2" xfId="2102"/>
    <cellStyle name="Normal 6 4 5" xfId="1887"/>
    <cellStyle name="Normal 6 4 6" xfId="812"/>
    <cellStyle name="Normal 6 5" xfId="1070"/>
    <cellStyle name="Normal 6 5 2" xfId="2360"/>
    <cellStyle name="Normal 6 6" xfId="1285"/>
    <cellStyle name="Normal 6 6 2" xfId="1930"/>
    <cellStyle name="Normal 6 7" xfId="1715"/>
    <cellStyle name="Normal 6 8" xfId="640"/>
    <cellStyle name="Normal 6_Rainfall Data 2013" xfId="250"/>
    <cellStyle name="Normal 7" xfId="222"/>
    <cellStyle name="Normal 7 2" xfId="295"/>
    <cellStyle name="Normal 7 2 2" xfId="414"/>
    <cellStyle name="Normal 7 2 2 2" xfId="1545"/>
    <cellStyle name="Normal 7 2 2 3" xfId="2190"/>
    <cellStyle name="Normal 7 2 2 4" xfId="900"/>
    <cellStyle name="Normal 7 2 3" xfId="1115"/>
    <cellStyle name="Normal 7 2 3 2" xfId="2405"/>
    <cellStyle name="Normal 7 2 4" xfId="1330"/>
    <cellStyle name="Normal 7 2 4 2" xfId="1975"/>
    <cellStyle name="Normal 7 2 5" xfId="1760"/>
    <cellStyle name="Normal 7 2 6" xfId="685"/>
    <cellStyle name="Normal 7 3" xfId="370"/>
    <cellStyle name="Normal 7 3 2" xfId="1501"/>
    <cellStyle name="Normal 7 3 3" xfId="2146"/>
    <cellStyle name="Normal 7 3 4" xfId="856"/>
    <cellStyle name="Normal 7 4" xfId="1071"/>
    <cellStyle name="Normal 7 4 2" xfId="2361"/>
    <cellStyle name="Normal 7 5" xfId="1286"/>
    <cellStyle name="Normal 7 5 2" xfId="1931"/>
    <cellStyle name="Normal 7 6" xfId="1716"/>
    <cellStyle name="Normal 7 7" xfId="641"/>
    <cellStyle name="Normal 7_Rainfall Data 2013" xfId="251"/>
    <cellStyle name="Normal 8" xfId="296"/>
    <cellStyle name="Normal 8 2" xfId="415"/>
    <cellStyle name="Normal 8 2 2" xfId="1546"/>
    <cellStyle name="Normal 8 2 3" xfId="2191"/>
    <cellStyle name="Normal 8 2 4" xfId="901"/>
    <cellStyle name="Normal 8 3" xfId="1116"/>
    <cellStyle name="Normal 8 3 2" xfId="2406"/>
    <cellStyle name="Normal 8 4" xfId="1331"/>
    <cellStyle name="Normal 8 4 2" xfId="1976"/>
    <cellStyle name="Normal 8 5" xfId="1761"/>
    <cellStyle name="Normal 8 6" xfId="686"/>
    <cellStyle name="Normal 9" xfId="297"/>
    <cellStyle name="Normal 9 2" xfId="416"/>
    <cellStyle name="Normal 9 2 2" xfId="1547"/>
    <cellStyle name="Normal 9 2 3" xfId="2192"/>
    <cellStyle name="Normal 9 2 4" xfId="902"/>
    <cellStyle name="Normal 9 3" xfId="1117"/>
    <cellStyle name="Normal 9 3 2" xfId="2407"/>
    <cellStyle name="Normal 9 4" xfId="1332"/>
    <cellStyle name="Normal 9 4 2" xfId="1977"/>
    <cellStyle name="Normal 9 5" xfId="1762"/>
    <cellStyle name="Normal 9 6" xfId="687"/>
    <cellStyle name="Note" xfId="37" builtinId="10" customBuiltin="1"/>
    <cellStyle name="Note 2" xfId="84"/>
    <cellStyle name="Note 2 2" xfId="160"/>
    <cellStyle name="Note 2 2 2" xfId="265"/>
    <cellStyle name="Note 2 2 2 2" xfId="531"/>
    <cellStyle name="Note 2 2 2 2 2" xfId="1619"/>
    <cellStyle name="Note 2 2 2 2 3" xfId="2264"/>
    <cellStyle name="Note 2 2 2 2 4" xfId="974"/>
    <cellStyle name="Note 2 2 2 3" xfId="1189"/>
    <cellStyle name="Note 2 2 2 3 2" xfId="2479"/>
    <cellStyle name="Note 2 2 2 4" xfId="1404"/>
    <cellStyle name="Note 2 2 2 4 2" xfId="2049"/>
    <cellStyle name="Note 2 2 2 5" xfId="1834"/>
    <cellStyle name="Note 2 2 2 6" xfId="759"/>
    <cellStyle name="Note 2 2 3" xfId="384"/>
    <cellStyle name="Note 2 2 3 2" xfId="1515"/>
    <cellStyle name="Note 2 2 3 3" xfId="2160"/>
    <cellStyle name="Note 2 2 3 4" xfId="870"/>
    <cellStyle name="Note 2 2 4" xfId="1085"/>
    <cellStyle name="Note 2 2 4 2" xfId="2375"/>
    <cellStyle name="Note 2 2 5" xfId="1300"/>
    <cellStyle name="Note 2 2 5 2" xfId="1945"/>
    <cellStyle name="Note 2 2 6" xfId="1730"/>
    <cellStyle name="Note 2 2 7" xfId="655"/>
    <cellStyle name="Note 2 3" xfId="122"/>
    <cellStyle name="Note 2 3 2" xfId="564"/>
    <cellStyle name="Note 2 3 2 2" xfId="1652"/>
    <cellStyle name="Note 2 3 2 3" xfId="2297"/>
    <cellStyle name="Note 2 3 2 4" xfId="1007"/>
    <cellStyle name="Note 2 3 3" xfId="1222"/>
    <cellStyle name="Note 2 3 3 2" xfId="2512"/>
    <cellStyle name="Note 2 3 4" xfId="1437"/>
    <cellStyle name="Note 2 3 4 2" xfId="2082"/>
    <cellStyle name="Note 2 3 5" xfId="1867"/>
    <cellStyle name="Note 2 3 6" xfId="792"/>
    <cellStyle name="Note 2 4" xfId="191"/>
    <cellStyle name="Note 2 4 2" xfId="502"/>
    <cellStyle name="Note 2 4 2 2" xfId="1591"/>
    <cellStyle name="Note 2 4 2 3" xfId="2236"/>
    <cellStyle name="Note 2 4 2 4" xfId="946"/>
    <cellStyle name="Note 2 4 3" xfId="1161"/>
    <cellStyle name="Note 2 4 3 2" xfId="2451"/>
    <cellStyle name="Note 2 4 4" xfId="1376"/>
    <cellStyle name="Note 2 4 4 2" xfId="2021"/>
    <cellStyle name="Note 2 4 5" xfId="1806"/>
    <cellStyle name="Note 2 4 6" xfId="731"/>
    <cellStyle name="Note 2 5" xfId="339"/>
    <cellStyle name="Note 2 5 2" xfId="1471"/>
    <cellStyle name="Note 2 5 3" xfId="2116"/>
    <cellStyle name="Note 2 5 4" xfId="826"/>
    <cellStyle name="Note 2 6" xfId="1041"/>
    <cellStyle name="Note 2 6 2" xfId="2331"/>
    <cellStyle name="Note 2 7" xfId="1256"/>
    <cellStyle name="Note 2 7 2" xfId="1901"/>
    <cellStyle name="Note 2 8" xfId="1686"/>
    <cellStyle name="Note 2 9" xfId="611"/>
    <cellStyle name="Note 3" xfId="79"/>
    <cellStyle name="Note 3 2" xfId="267"/>
    <cellStyle name="Note 3 2 2" xfId="386"/>
    <cellStyle name="Note 3 2 2 2" xfId="1517"/>
    <cellStyle name="Note 3 2 2 3" xfId="2162"/>
    <cellStyle name="Note 3 2 2 4" xfId="872"/>
    <cellStyle name="Note 3 2 3" xfId="1087"/>
    <cellStyle name="Note 3 2 3 2" xfId="2377"/>
    <cellStyle name="Note 3 2 4" xfId="1302"/>
    <cellStyle name="Note 3 2 4 2" xfId="1947"/>
    <cellStyle name="Note 3 2 5" xfId="1732"/>
    <cellStyle name="Note 3 2 6" xfId="657"/>
    <cellStyle name="Note 3 3" xfId="193"/>
    <cellStyle name="Note 3 3 2" xfId="503"/>
    <cellStyle name="Note 3 4" xfId="341"/>
    <cellStyle name="Note 3 4 2" xfId="1473"/>
    <cellStyle name="Note 3 4 3" xfId="2118"/>
    <cellStyle name="Note 3 4 4" xfId="828"/>
    <cellStyle name="Note 3 5" xfId="1043"/>
    <cellStyle name="Note 3 5 2" xfId="2333"/>
    <cellStyle name="Note 3 6" xfId="1258"/>
    <cellStyle name="Note 3 6 2" xfId="1903"/>
    <cellStyle name="Note 3 7" xfId="1688"/>
    <cellStyle name="Note 3 8" xfId="613"/>
    <cellStyle name="Note 4" xfId="106"/>
    <cellStyle name="Note 4 2" xfId="162"/>
    <cellStyle name="Note 4 2 2" xfId="281"/>
    <cellStyle name="Note 4 2 2 2" xfId="550"/>
    <cellStyle name="Note 4 2 2 2 2" xfId="1638"/>
    <cellStyle name="Note 4 2 2 2 3" xfId="2283"/>
    <cellStyle name="Note 4 2 2 2 4" xfId="993"/>
    <cellStyle name="Note 4 2 2 3" xfId="1208"/>
    <cellStyle name="Note 4 2 2 3 2" xfId="2498"/>
    <cellStyle name="Note 4 2 2 4" xfId="1423"/>
    <cellStyle name="Note 4 2 2 4 2" xfId="2068"/>
    <cellStyle name="Note 4 2 2 5" xfId="1853"/>
    <cellStyle name="Note 4 2 2 6" xfId="778"/>
    <cellStyle name="Note 4 2 3" xfId="400"/>
    <cellStyle name="Note 4 2 3 2" xfId="1531"/>
    <cellStyle name="Note 4 2 3 3" xfId="2176"/>
    <cellStyle name="Note 4 2 3 4" xfId="886"/>
    <cellStyle name="Note 4 2 4" xfId="1101"/>
    <cellStyle name="Note 4 2 4 2" xfId="2391"/>
    <cellStyle name="Note 4 2 5" xfId="1316"/>
    <cellStyle name="Note 4 2 5 2" xfId="1961"/>
    <cellStyle name="Note 4 2 6" xfId="1746"/>
    <cellStyle name="Note 4 2 7" xfId="671"/>
    <cellStyle name="Note 4 3" xfId="141"/>
    <cellStyle name="Note 4 3 2" xfId="583"/>
    <cellStyle name="Note 4 3 2 2" xfId="1671"/>
    <cellStyle name="Note 4 3 2 3" xfId="2316"/>
    <cellStyle name="Note 4 3 2 4" xfId="1026"/>
    <cellStyle name="Note 4 3 3" xfId="1241"/>
    <cellStyle name="Note 4 3 3 2" xfId="2531"/>
    <cellStyle name="Note 4 3 4" xfId="1456"/>
    <cellStyle name="Note 4 3 4 2" xfId="2101"/>
    <cellStyle name="Note 4 3 5" xfId="1886"/>
    <cellStyle name="Note 4 3 6" xfId="811"/>
    <cellStyle name="Note 4 4" xfId="208"/>
    <cellStyle name="Note 4 4 2" xfId="517"/>
    <cellStyle name="Note 4 4 2 2" xfId="1605"/>
    <cellStyle name="Note 4 4 2 3" xfId="2250"/>
    <cellStyle name="Note 4 4 2 4" xfId="960"/>
    <cellStyle name="Note 4 4 3" xfId="1175"/>
    <cellStyle name="Note 4 4 3 2" xfId="2465"/>
    <cellStyle name="Note 4 4 4" xfId="1390"/>
    <cellStyle name="Note 4 4 4 2" xfId="2035"/>
    <cellStyle name="Note 4 4 5" xfId="1820"/>
    <cellStyle name="Note 4 4 6" xfId="745"/>
    <cellStyle name="Note 4 5" xfId="356"/>
    <cellStyle name="Note 4 5 2" xfId="1487"/>
    <cellStyle name="Note 4 5 3" xfId="2132"/>
    <cellStyle name="Note 4 5 4" xfId="842"/>
    <cellStyle name="Note 4 6" xfId="1057"/>
    <cellStyle name="Note 4 6 2" xfId="2347"/>
    <cellStyle name="Note 4 7" xfId="1272"/>
    <cellStyle name="Note 4 7 2" xfId="1917"/>
    <cellStyle name="Note 4 8" xfId="1702"/>
    <cellStyle name="Note 4 9" xfId="627"/>
    <cellStyle name="Note 5" xfId="298"/>
    <cellStyle name="Note 5 2" xfId="417"/>
    <cellStyle name="Note 5 2 2" xfId="1548"/>
    <cellStyle name="Note 5 2 3" xfId="2193"/>
    <cellStyle name="Note 5 2 4" xfId="903"/>
    <cellStyle name="Note 5 3" xfId="1118"/>
    <cellStyle name="Note 5 3 2" xfId="2408"/>
    <cellStyle name="Note 5 4" xfId="1333"/>
    <cellStyle name="Note 5 4 2" xfId="1978"/>
    <cellStyle name="Note 5 5" xfId="1763"/>
    <cellStyle name="Note 5 6" xfId="688"/>
    <cellStyle name="Note 6" xfId="479"/>
    <cellStyle name="Output" xfId="38" builtinId="21" customBuiltin="1"/>
    <cellStyle name="Output 2" xfId="80"/>
    <cellStyle name="Output 3" xfId="480"/>
    <cellStyle name="Title" xfId="39" builtinId="15" customBuiltin="1"/>
    <cellStyle name="Title 2" xfId="81"/>
    <cellStyle name="Title 3" xfId="481"/>
    <cellStyle name="Total" xfId="40" builtinId="25" customBuiltin="1"/>
    <cellStyle name="Total 2" xfId="82"/>
    <cellStyle name="Total 3" xfId="482"/>
    <cellStyle name="Warning Text" xfId="41" builtinId="11" customBuiltin="1"/>
    <cellStyle name="Warning Text 2" xfId="83"/>
    <cellStyle name="Warning Text 3" xfId="4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Daily Rainfall (mm)</a:t>
            </a:r>
            <a:endParaRPr lang="en-GB"/>
          </a:p>
        </c:rich>
      </c:tx>
      <c:layout>
        <c:manualLayout>
          <c:xMode val="edge"/>
          <c:yMode val="edge"/>
          <c:x val="0.42633377135348227"/>
          <c:y val="4.9844236760124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4229998516942E-2"/>
          <c:y val="0.20249270243088771"/>
          <c:w val="0.86426475188010821"/>
          <c:h val="0.638630755267741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'Rainfall Totals'!$B$18</c:f>
              <c:strCache>
                <c:ptCount val="1"/>
                <c:pt idx="0">
                  <c:v>Daily Rainfall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invertIfNegative val="0"/>
          <c:cat>
            <c:numRef>
              <c:f>'Rainfall Totals'!$A$20:$A$31964</c:f>
              <c:numCache>
                <c:formatCode>m/d/yyyy</c:formatCode>
                <c:ptCount val="31945"/>
                <c:pt idx="0">
                  <c:v>41429</c:v>
                </c:pt>
                <c:pt idx="1">
                  <c:v>41430</c:v>
                </c:pt>
                <c:pt idx="2">
                  <c:v>41431</c:v>
                </c:pt>
                <c:pt idx="3">
                  <c:v>41432</c:v>
                </c:pt>
                <c:pt idx="4">
                  <c:v>41433</c:v>
                </c:pt>
                <c:pt idx="5">
                  <c:v>41434</c:v>
                </c:pt>
                <c:pt idx="6">
                  <c:v>41435</c:v>
                </c:pt>
                <c:pt idx="7">
                  <c:v>41436</c:v>
                </c:pt>
                <c:pt idx="8">
                  <c:v>41437</c:v>
                </c:pt>
                <c:pt idx="9">
                  <c:v>41438</c:v>
                </c:pt>
                <c:pt idx="10">
                  <c:v>41439</c:v>
                </c:pt>
                <c:pt idx="11">
                  <c:v>41440</c:v>
                </c:pt>
                <c:pt idx="12">
                  <c:v>41441</c:v>
                </c:pt>
                <c:pt idx="13">
                  <c:v>41442</c:v>
                </c:pt>
                <c:pt idx="14">
                  <c:v>41443</c:v>
                </c:pt>
                <c:pt idx="15">
                  <c:v>41444</c:v>
                </c:pt>
                <c:pt idx="16">
                  <c:v>41445</c:v>
                </c:pt>
                <c:pt idx="17">
                  <c:v>41446</c:v>
                </c:pt>
                <c:pt idx="18">
                  <c:v>41447</c:v>
                </c:pt>
                <c:pt idx="19">
                  <c:v>41448</c:v>
                </c:pt>
                <c:pt idx="20">
                  <c:v>41449</c:v>
                </c:pt>
                <c:pt idx="21">
                  <c:v>41450</c:v>
                </c:pt>
                <c:pt idx="22">
                  <c:v>41451</c:v>
                </c:pt>
                <c:pt idx="23">
                  <c:v>41452</c:v>
                </c:pt>
                <c:pt idx="24">
                  <c:v>41453</c:v>
                </c:pt>
                <c:pt idx="25">
                  <c:v>41454</c:v>
                </c:pt>
                <c:pt idx="26">
                  <c:v>41455</c:v>
                </c:pt>
                <c:pt idx="27">
                  <c:v>41456</c:v>
                </c:pt>
                <c:pt idx="28">
                  <c:v>41457</c:v>
                </c:pt>
                <c:pt idx="29">
                  <c:v>41458</c:v>
                </c:pt>
                <c:pt idx="30">
                  <c:v>41459</c:v>
                </c:pt>
                <c:pt idx="31">
                  <c:v>41460</c:v>
                </c:pt>
                <c:pt idx="32">
                  <c:v>41461</c:v>
                </c:pt>
                <c:pt idx="33">
                  <c:v>41462</c:v>
                </c:pt>
                <c:pt idx="34">
                  <c:v>41463</c:v>
                </c:pt>
                <c:pt idx="35">
                  <c:v>41464</c:v>
                </c:pt>
                <c:pt idx="36">
                  <c:v>41465</c:v>
                </c:pt>
                <c:pt idx="37">
                  <c:v>41466</c:v>
                </c:pt>
                <c:pt idx="38">
                  <c:v>41467</c:v>
                </c:pt>
                <c:pt idx="39">
                  <c:v>41468</c:v>
                </c:pt>
                <c:pt idx="40">
                  <c:v>41469</c:v>
                </c:pt>
                <c:pt idx="41">
                  <c:v>41470</c:v>
                </c:pt>
                <c:pt idx="42">
                  <c:v>41471</c:v>
                </c:pt>
                <c:pt idx="43">
                  <c:v>41472</c:v>
                </c:pt>
                <c:pt idx="44">
                  <c:v>41473</c:v>
                </c:pt>
                <c:pt idx="45">
                  <c:v>41474</c:v>
                </c:pt>
                <c:pt idx="46">
                  <c:v>41475</c:v>
                </c:pt>
                <c:pt idx="47">
                  <c:v>41476</c:v>
                </c:pt>
                <c:pt idx="48">
                  <c:v>41477</c:v>
                </c:pt>
                <c:pt idx="49">
                  <c:v>41478</c:v>
                </c:pt>
                <c:pt idx="50">
                  <c:v>41479</c:v>
                </c:pt>
                <c:pt idx="51">
                  <c:v>41480</c:v>
                </c:pt>
                <c:pt idx="52">
                  <c:v>41481</c:v>
                </c:pt>
                <c:pt idx="53">
                  <c:v>41482</c:v>
                </c:pt>
                <c:pt idx="54">
                  <c:v>41483</c:v>
                </c:pt>
                <c:pt idx="55">
                  <c:v>41484</c:v>
                </c:pt>
                <c:pt idx="56">
                  <c:v>41485</c:v>
                </c:pt>
                <c:pt idx="57">
                  <c:v>41486</c:v>
                </c:pt>
                <c:pt idx="58">
                  <c:v>41487</c:v>
                </c:pt>
                <c:pt idx="59">
                  <c:v>41488</c:v>
                </c:pt>
                <c:pt idx="60">
                  <c:v>41489</c:v>
                </c:pt>
                <c:pt idx="61">
                  <c:v>41490</c:v>
                </c:pt>
                <c:pt idx="62">
                  <c:v>41491</c:v>
                </c:pt>
                <c:pt idx="63">
                  <c:v>41492</c:v>
                </c:pt>
                <c:pt idx="64">
                  <c:v>41493</c:v>
                </c:pt>
                <c:pt idx="65">
                  <c:v>41494</c:v>
                </c:pt>
                <c:pt idx="66">
                  <c:v>41495</c:v>
                </c:pt>
                <c:pt idx="67">
                  <c:v>41496</c:v>
                </c:pt>
                <c:pt idx="68">
                  <c:v>41497</c:v>
                </c:pt>
                <c:pt idx="69">
                  <c:v>41498</c:v>
                </c:pt>
                <c:pt idx="70">
                  <c:v>41499</c:v>
                </c:pt>
                <c:pt idx="71">
                  <c:v>41500</c:v>
                </c:pt>
                <c:pt idx="72">
                  <c:v>41501</c:v>
                </c:pt>
                <c:pt idx="73">
                  <c:v>41502</c:v>
                </c:pt>
                <c:pt idx="74">
                  <c:v>41503</c:v>
                </c:pt>
                <c:pt idx="75">
                  <c:v>41504</c:v>
                </c:pt>
                <c:pt idx="76">
                  <c:v>41505</c:v>
                </c:pt>
                <c:pt idx="77">
                  <c:v>41506</c:v>
                </c:pt>
                <c:pt idx="78">
                  <c:v>41507</c:v>
                </c:pt>
                <c:pt idx="79">
                  <c:v>41508</c:v>
                </c:pt>
                <c:pt idx="80">
                  <c:v>41509</c:v>
                </c:pt>
                <c:pt idx="81">
                  <c:v>41510</c:v>
                </c:pt>
                <c:pt idx="82">
                  <c:v>41511</c:v>
                </c:pt>
                <c:pt idx="83">
                  <c:v>41512</c:v>
                </c:pt>
                <c:pt idx="84">
                  <c:v>41513</c:v>
                </c:pt>
                <c:pt idx="85">
                  <c:v>41514</c:v>
                </c:pt>
                <c:pt idx="86">
                  <c:v>41515</c:v>
                </c:pt>
                <c:pt idx="87">
                  <c:v>41516</c:v>
                </c:pt>
                <c:pt idx="88">
                  <c:v>41517</c:v>
                </c:pt>
                <c:pt idx="89">
                  <c:v>41518</c:v>
                </c:pt>
                <c:pt idx="90">
                  <c:v>41519</c:v>
                </c:pt>
                <c:pt idx="91">
                  <c:v>41520</c:v>
                </c:pt>
                <c:pt idx="92">
                  <c:v>41521</c:v>
                </c:pt>
                <c:pt idx="93">
                  <c:v>41522</c:v>
                </c:pt>
                <c:pt idx="94">
                  <c:v>41523</c:v>
                </c:pt>
                <c:pt idx="95">
                  <c:v>41524</c:v>
                </c:pt>
                <c:pt idx="96">
                  <c:v>41525</c:v>
                </c:pt>
                <c:pt idx="97">
                  <c:v>41526</c:v>
                </c:pt>
                <c:pt idx="98">
                  <c:v>41527</c:v>
                </c:pt>
                <c:pt idx="99">
                  <c:v>41528</c:v>
                </c:pt>
                <c:pt idx="100">
                  <c:v>41529</c:v>
                </c:pt>
                <c:pt idx="101">
                  <c:v>41530</c:v>
                </c:pt>
                <c:pt idx="102">
                  <c:v>41531</c:v>
                </c:pt>
                <c:pt idx="103">
                  <c:v>41532</c:v>
                </c:pt>
                <c:pt idx="104">
                  <c:v>41533</c:v>
                </c:pt>
                <c:pt idx="105">
                  <c:v>41534</c:v>
                </c:pt>
                <c:pt idx="106">
                  <c:v>41535</c:v>
                </c:pt>
                <c:pt idx="107">
                  <c:v>41536</c:v>
                </c:pt>
                <c:pt idx="108">
                  <c:v>41537</c:v>
                </c:pt>
                <c:pt idx="109">
                  <c:v>41538</c:v>
                </c:pt>
                <c:pt idx="110">
                  <c:v>41539</c:v>
                </c:pt>
                <c:pt idx="111">
                  <c:v>41540</c:v>
                </c:pt>
                <c:pt idx="112">
                  <c:v>41541</c:v>
                </c:pt>
                <c:pt idx="113">
                  <c:v>41542</c:v>
                </c:pt>
                <c:pt idx="114">
                  <c:v>41543</c:v>
                </c:pt>
                <c:pt idx="115">
                  <c:v>41544</c:v>
                </c:pt>
                <c:pt idx="116">
                  <c:v>41545</c:v>
                </c:pt>
                <c:pt idx="117">
                  <c:v>41546</c:v>
                </c:pt>
                <c:pt idx="118">
                  <c:v>41547</c:v>
                </c:pt>
                <c:pt idx="119">
                  <c:v>41548</c:v>
                </c:pt>
                <c:pt idx="120">
                  <c:v>41549</c:v>
                </c:pt>
                <c:pt idx="121">
                  <c:v>41550</c:v>
                </c:pt>
                <c:pt idx="122">
                  <c:v>41551</c:v>
                </c:pt>
                <c:pt idx="123">
                  <c:v>41552</c:v>
                </c:pt>
                <c:pt idx="124">
                  <c:v>41553</c:v>
                </c:pt>
                <c:pt idx="125">
                  <c:v>41554</c:v>
                </c:pt>
                <c:pt idx="126">
                  <c:v>41555</c:v>
                </c:pt>
                <c:pt idx="127">
                  <c:v>41556</c:v>
                </c:pt>
                <c:pt idx="128">
                  <c:v>41557</c:v>
                </c:pt>
                <c:pt idx="129">
                  <c:v>41558</c:v>
                </c:pt>
                <c:pt idx="130">
                  <c:v>41559</c:v>
                </c:pt>
                <c:pt idx="131">
                  <c:v>41560</c:v>
                </c:pt>
                <c:pt idx="132">
                  <c:v>41561</c:v>
                </c:pt>
                <c:pt idx="133">
                  <c:v>41562</c:v>
                </c:pt>
                <c:pt idx="134">
                  <c:v>41563</c:v>
                </c:pt>
                <c:pt idx="135">
                  <c:v>41564</c:v>
                </c:pt>
                <c:pt idx="136">
                  <c:v>41565</c:v>
                </c:pt>
                <c:pt idx="137">
                  <c:v>41566</c:v>
                </c:pt>
                <c:pt idx="138">
                  <c:v>41567</c:v>
                </c:pt>
                <c:pt idx="139">
                  <c:v>41568</c:v>
                </c:pt>
                <c:pt idx="140">
                  <c:v>41569</c:v>
                </c:pt>
                <c:pt idx="141">
                  <c:v>41570</c:v>
                </c:pt>
                <c:pt idx="142">
                  <c:v>41571</c:v>
                </c:pt>
                <c:pt idx="143">
                  <c:v>41572</c:v>
                </c:pt>
                <c:pt idx="144">
                  <c:v>41573</c:v>
                </c:pt>
                <c:pt idx="145">
                  <c:v>41574</c:v>
                </c:pt>
                <c:pt idx="146">
                  <c:v>41575</c:v>
                </c:pt>
                <c:pt idx="147">
                  <c:v>41576</c:v>
                </c:pt>
                <c:pt idx="148">
                  <c:v>41577</c:v>
                </c:pt>
                <c:pt idx="149">
                  <c:v>41578</c:v>
                </c:pt>
                <c:pt idx="150">
                  <c:v>41579</c:v>
                </c:pt>
                <c:pt idx="151">
                  <c:v>41580</c:v>
                </c:pt>
                <c:pt idx="152">
                  <c:v>41581</c:v>
                </c:pt>
                <c:pt idx="153">
                  <c:v>41582</c:v>
                </c:pt>
                <c:pt idx="154">
                  <c:v>41583</c:v>
                </c:pt>
                <c:pt idx="155">
                  <c:v>41584</c:v>
                </c:pt>
                <c:pt idx="156">
                  <c:v>41585</c:v>
                </c:pt>
                <c:pt idx="157">
                  <c:v>41586</c:v>
                </c:pt>
                <c:pt idx="158">
                  <c:v>41587</c:v>
                </c:pt>
                <c:pt idx="159">
                  <c:v>41588</c:v>
                </c:pt>
                <c:pt idx="160">
                  <c:v>41589</c:v>
                </c:pt>
                <c:pt idx="161">
                  <c:v>41590</c:v>
                </c:pt>
                <c:pt idx="162">
                  <c:v>41591</c:v>
                </c:pt>
                <c:pt idx="163">
                  <c:v>41592</c:v>
                </c:pt>
                <c:pt idx="164">
                  <c:v>41593</c:v>
                </c:pt>
                <c:pt idx="165">
                  <c:v>41594</c:v>
                </c:pt>
                <c:pt idx="166">
                  <c:v>41595</c:v>
                </c:pt>
                <c:pt idx="167">
                  <c:v>41596</c:v>
                </c:pt>
                <c:pt idx="168">
                  <c:v>41597</c:v>
                </c:pt>
                <c:pt idx="169">
                  <c:v>41598</c:v>
                </c:pt>
                <c:pt idx="170">
                  <c:v>41599</c:v>
                </c:pt>
                <c:pt idx="171">
                  <c:v>41600</c:v>
                </c:pt>
                <c:pt idx="172">
                  <c:v>41601</c:v>
                </c:pt>
                <c:pt idx="173">
                  <c:v>41602</c:v>
                </c:pt>
                <c:pt idx="174">
                  <c:v>41603</c:v>
                </c:pt>
                <c:pt idx="175">
                  <c:v>41604</c:v>
                </c:pt>
                <c:pt idx="176">
                  <c:v>41605</c:v>
                </c:pt>
                <c:pt idx="177">
                  <c:v>41606</c:v>
                </c:pt>
                <c:pt idx="178">
                  <c:v>41607</c:v>
                </c:pt>
                <c:pt idx="179">
                  <c:v>41608</c:v>
                </c:pt>
                <c:pt idx="180">
                  <c:v>41609</c:v>
                </c:pt>
                <c:pt idx="181">
                  <c:v>41610</c:v>
                </c:pt>
                <c:pt idx="182">
                  <c:v>41611</c:v>
                </c:pt>
                <c:pt idx="183">
                  <c:v>41612</c:v>
                </c:pt>
                <c:pt idx="184">
                  <c:v>41613</c:v>
                </c:pt>
                <c:pt idx="185">
                  <c:v>41614</c:v>
                </c:pt>
                <c:pt idx="186">
                  <c:v>41615</c:v>
                </c:pt>
                <c:pt idx="187">
                  <c:v>41616</c:v>
                </c:pt>
                <c:pt idx="188">
                  <c:v>41617</c:v>
                </c:pt>
                <c:pt idx="189">
                  <c:v>41618</c:v>
                </c:pt>
                <c:pt idx="190">
                  <c:v>41619</c:v>
                </c:pt>
                <c:pt idx="191">
                  <c:v>41620</c:v>
                </c:pt>
                <c:pt idx="192">
                  <c:v>41621</c:v>
                </c:pt>
                <c:pt idx="193">
                  <c:v>41622</c:v>
                </c:pt>
                <c:pt idx="194">
                  <c:v>41623</c:v>
                </c:pt>
                <c:pt idx="195">
                  <c:v>41624</c:v>
                </c:pt>
                <c:pt idx="196">
                  <c:v>41625</c:v>
                </c:pt>
                <c:pt idx="197">
                  <c:v>41626</c:v>
                </c:pt>
                <c:pt idx="198">
                  <c:v>41627</c:v>
                </c:pt>
                <c:pt idx="199">
                  <c:v>41628</c:v>
                </c:pt>
                <c:pt idx="200">
                  <c:v>41629</c:v>
                </c:pt>
                <c:pt idx="201">
                  <c:v>41630</c:v>
                </c:pt>
                <c:pt idx="202">
                  <c:v>41631</c:v>
                </c:pt>
                <c:pt idx="203">
                  <c:v>41632</c:v>
                </c:pt>
                <c:pt idx="204">
                  <c:v>41633</c:v>
                </c:pt>
                <c:pt idx="205">
                  <c:v>41634</c:v>
                </c:pt>
                <c:pt idx="206">
                  <c:v>41635</c:v>
                </c:pt>
                <c:pt idx="207">
                  <c:v>41636</c:v>
                </c:pt>
                <c:pt idx="208">
                  <c:v>41637</c:v>
                </c:pt>
                <c:pt idx="209">
                  <c:v>41638</c:v>
                </c:pt>
                <c:pt idx="210">
                  <c:v>41639</c:v>
                </c:pt>
                <c:pt idx="211">
                  <c:v>41640</c:v>
                </c:pt>
                <c:pt idx="212">
                  <c:v>41641</c:v>
                </c:pt>
                <c:pt idx="213">
                  <c:v>41642</c:v>
                </c:pt>
                <c:pt idx="214">
                  <c:v>41643</c:v>
                </c:pt>
                <c:pt idx="215">
                  <c:v>41644</c:v>
                </c:pt>
                <c:pt idx="216">
                  <c:v>41645</c:v>
                </c:pt>
                <c:pt idx="217">
                  <c:v>41646</c:v>
                </c:pt>
                <c:pt idx="218">
                  <c:v>41647</c:v>
                </c:pt>
                <c:pt idx="219">
                  <c:v>41648</c:v>
                </c:pt>
                <c:pt idx="220">
                  <c:v>41649</c:v>
                </c:pt>
                <c:pt idx="221">
                  <c:v>41650</c:v>
                </c:pt>
                <c:pt idx="222">
                  <c:v>41651</c:v>
                </c:pt>
                <c:pt idx="223">
                  <c:v>41652</c:v>
                </c:pt>
                <c:pt idx="224">
                  <c:v>41653</c:v>
                </c:pt>
                <c:pt idx="225">
                  <c:v>41654</c:v>
                </c:pt>
                <c:pt idx="226">
                  <c:v>41655</c:v>
                </c:pt>
                <c:pt idx="227">
                  <c:v>41656</c:v>
                </c:pt>
                <c:pt idx="228">
                  <c:v>41657</c:v>
                </c:pt>
                <c:pt idx="229">
                  <c:v>41658</c:v>
                </c:pt>
                <c:pt idx="230">
                  <c:v>41659</c:v>
                </c:pt>
                <c:pt idx="231">
                  <c:v>41660</c:v>
                </c:pt>
                <c:pt idx="232">
                  <c:v>41661</c:v>
                </c:pt>
                <c:pt idx="233">
                  <c:v>41662</c:v>
                </c:pt>
                <c:pt idx="234">
                  <c:v>41663</c:v>
                </c:pt>
                <c:pt idx="235">
                  <c:v>41664</c:v>
                </c:pt>
                <c:pt idx="236">
                  <c:v>41665</c:v>
                </c:pt>
                <c:pt idx="237">
                  <c:v>41666</c:v>
                </c:pt>
                <c:pt idx="238">
                  <c:v>41667</c:v>
                </c:pt>
                <c:pt idx="239">
                  <c:v>41668</c:v>
                </c:pt>
                <c:pt idx="240">
                  <c:v>41669</c:v>
                </c:pt>
                <c:pt idx="241">
                  <c:v>41670</c:v>
                </c:pt>
                <c:pt idx="242">
                  <c:v>41671</c:v>
                </c:pt>
                <c:pt idx="243">
                  <c:v>41672</c:v>
                </c:pt>
                <c:pt idx="244">
                  <c:v>41673</c:v>
                </c:pt>
                <c:pt idx="245">
                  <c:v>41674</c:v>
                </c:pt>
                <c:pt idx="246">
                  <c:v>41675</c:v>
                </c:pt>
                <c:pt idx="247">
                  <c:v>41676</c:v>
                </c:pt>
                <c:pt idx="248">
                  <c:v>41677</c:v>
                </c:pt>
                <c:pt idx="249">
                  <c:v>41678</c:v>
                </c:pt>
                <c:pt idx="250">
                  <c:v>41679</c:v>
                </c:pt>
                <c:pt idx="251">
                  <c:v>41680</c:v>
                </c:pt>
                <c:pt idx="252">
                  <c:v>41681</c:v>
                </c:pt>
                <c:pt idx="253">
                  <c:v>41682</c:v>
                </c:pt>
                <c:pt idx="254">
                  <c:v>41683</c:v>
                </c:pt>
                <c:pt idx="255">
                  <c:v>41684</c:v>
                </c:pt>
                <c:pt idx="256">
                  <c:v>41685</c:v>
                </c:pt>
                <c:pt idx="257">
                  <c:v>41686</c:v>
                </c:pt>
                <c:pt idx="258">
                  <c:v>41687</c:v>
                </c:pt>
                <c:pt idx="259">
                  <c:v>41688</c:v>
                </c:pt>
                <c:pt idx="260">
                  <c:v>41689</c:v>
                </c:pt>
                <c:pt idx="261">
                  <c:v>41690</c:v>
                </c:pt>
                <c:pt idx="262">
                  <c:v>41691</c:v>
                </c:pt>
                <c:pt idx="263">
                  <c:v>41692</c:v>
                </c:pt>
                <c:pt idx="264">
                  <c:v>41693</c:v>
                </c:pt>
                <c:pt idx="265">
                  <c:v>41694</c:v>
                </c:pt>
                <c:pt idx="266">
                  <c:v>41695</c:v>
                </c:pt>
                <c:pt idx="267">
                  <c:v>41696</c:v>
                </c:pt>
                <c:pt idx="268">
                  <c:v>41697</c:v>
                </c:pt>
                <c:pt idx="269">
                  <c:v>41698</c:v>
                </c:pt>
                <c:pt idx="270">
                  <c:v>41699</c:v>
                </c:pt>
                <c:pt idx="271">
                  <c:v>41700</c:v>
                </c:pt>
                <c:pt idx="272">
                  <c:v>41701</c:v>
                </c:pt>
                <c:pt idx="273">
                  <c:v>41702</c:v>
                </c:pt>
                <c:pt idx="274">
                  <c:v>41703</c:v>
                </c:pt>
                <c:pt idx="275">
                  <c:v>41704</c:v>
                </c:pt>
                <c:pt idx="276">
                  <c:v>41705</c:v>
                </c:pt>
                <c:pt idx="277">
                  <c:v>41706</c:v>
                </c:pt>
                <c:pt idx="278">
                  <c:v>41707</c:v>
                </c:pt>
                <c:pt idx="279">
                  <c:v>41708</c:v>
                </c:pt>
                <c:pt idx="280">
                  <c:v>41709</c:v>
                </c:pt>
                <c:pt idx="281">
                  <c:v>41710</c:v>
                </c:pt>
                <c:pt idx="282">
                  <c:v>41711</c:v>
                </c:pt>
                <c:pt idx="283">
                  <c:v>41712</c:v>
                </c:pt>
                <c:pt idx="284">
                  <c:v>41713</c:v>
                </c:pt>
                <c:pt idx="285">
                  <c:v>41714</c:v>
                </c:pt>
                <c:pt idx="286">
                  <c:v>41715</c:v>
                </c:pt>
                <c:pt idx="287">
                  <c:v>41716</c:v>
                </c:pt>
                <c:pt idx="288">
                  <c:v>41717</c:v>
                </c:pt>
                <c:pt idx="289">
                  <c:v>41718</c:v>
                </c:pt>
                <c:pt idx="290">
                  <c:v>41719</c:v>
                </c:pt>
                <c:pt idx="291">
                  <c:v>41720</c:v>
                </c:pt>
                <c:pt idx="292">
                  <c:v>41721</c:v>
                </c:pt>
                <c:pt idx="293">
                  <c:v>41722</c:v>
                </c:pt>
                <c:pt idx="294">
                  <c:v>41723</c:v>
                </c:pt>
                <c:pt idx="295">
                  <c:v>41724</c:v>
                </c:pt>
                <c:pt idx="296">
                  <c:v>41725</c:v>
                </c:pt>
                <c:pt idx="297">
                  <c:v>41726</c:v>
                </c:pt>
                <c:pt idx="298">
                  <c:v>41727</c:v>
                </c:pt>
                <c:pt idx="299">
                  <c:v>41728</c:v>
                </c:pt>
                <c:pt idx="300">
                  <c:v>41729</c:v>
                </c:pt>
                <c:pt idx="301">
                  <c:v>41730</c:v>
                </c:pt>
                <c:pt idx="302">
                  <c:v>41731</c:v>
                </c:pt>
                <c:pt idx="303">
                  <c:v>41732</c:v>
                </c:pt>
                <c:pt idx="304">
                  <c:v>41733</c:v>
                </c:pt>
                <c:pt idx="305">
                  <c:v>41734</c:v>
                </c:pt>
                <c:pt idx="306">
                  <c:v>41735</c:v>
                </c:pt>
                <c:pt idx="307">
                  <c:v>41736</c:v>
                </c:pt>
                <c:pt idx="308">
                  <c:v>41737</c:v>
                </c:pt>
                <c:pt idx="309">
                  <c:v>41738</c:v>
                </c:pt>
                <c:pt idx="310">
                  <c:v>41739</c:v>
                </c:pt>
                <c:pt idx="311">
                  <c:v>41740</c:v>
                </c:pt>
                <c:pt idx="312">
                  <c:v>41741</c:v>
                </c:pt>
                <c:pt idx="313">
                  <c:v>41742</c:v>
                </c:pt>
                <c:pt idx="314">
                  <c:v>41743</c:v>
                </c:pt>
                <c:pt idx="315">
                  <c:v>41744</c:v>
                </c:pt>
                <c:pt idx="316">
                  <c:v>41745</c:v>
                </c:pt>
                <c:pt idx="317">
                  <c:v>41746</c:v>
                </c:pt>
                <c:pt idx="318">
                  <c:v>41747</c:v>
                </c:pt>
                <c:pt idx="319">
                  <c:v>41748</c:v>
                </c:pt>
                <c:pt idx="320">
                  <c:v>41749</c:v>
                </c:pt>
                <c:pt idx="321">
                  <c:v>41750</c:v>
                </c:pt>
                <c:pt idx="322">
                  <c:v>41751</c:v>
                </c:pt>
                <c:pt idx="323">
                  <c:v>41752</c:v>
                </c:pt>
                <c:pt idx="324">
                  <c:v>41753</c:v>
                </c:pt>
                <c:pt idx="325">
                  <c:v>41754</c:v>
                </c:pt>
                <c:pt idx="326">
                  <c:v>41755</c:v>
                </c:pt>
                <c:pt idx="327">
                  <c:v>41756</c:v>
                </c:pt>
                <c:pt idx="328">
                  <c:v>41757</c:v>
                </c:pt>
                <c:pt idx="329">
                  <c:v>41758</c:v>
                </c:pt>
                <c:pt idx="330">
                  <c:v>41759</c:v>
                </c:pt>
                <c:pt idx="331">
                  <c:v>41760</c:v>
                </c:pt>
                <c:pt idx="332">
                  <c:v>41761</c:v>
                </c:pt>
                <c:pt idx="333">
                  <c:v>41762</c:v>
                </c:pt>
                <c:pt idx="334">
                  <c:v>41763</c:v>
                </c:pt>
                <c:pt idx="335">
                  <c:v>41764</c:v>
                </c:pt>
                <c:pt idx="336">
                  <c:v>41765</c:v>
                </c:pt>
                <c:pt idx="337">
                  <c:v>41766</c:v>
                </c:pt>
                <c:pt idx="338">
                  <c:v>41767</c:v>
                </c:pt>
                <c:pt idx="339">
                  <c:v>41768</c:v>
                </c:pt>
                <c:pt idx="340">
                  <c:v>41769</c:v>
                </c:pt>
                <c:pt idx="341">
                  <c:v>41770</c:v>
                </c:pt>
                <c:pt idx="342">
                  <c:v>41771</c:v>
                </c:pt>
                <c:pt idx="343">
                  <c:v>41772</c:v>
                </c:pt>
                <c:pt idx="344">
                  <c:v>41773</c:v>
                </c:pt>
                <c:pt idx="345">
                  <c:v>41774</c:v>
                </c:pt>
                <c:pt idx="346">
                  <c:v>41775</c:v>
                </c:pt>
                <c:pt idx="347">
                  <c:v>41776</c:v>
                </c:pt>
                <c:pt idx="348">
                  <c:v>41777</c:v>
                </c:pt>
                <c:pt idx="349">
                  <c:v>41778</c:v>
                </c:pt>
                <c:pt idx="350">
                  <c:v>41779</c:v>
                </c:pt>
                <c:pt idx="351">
                  <c:v>41780</c:v>
                </c:pt>
                <c:pt idx="352">
                  <c:v>41781</c:v>
                </c:pt>
                <c:pt idx="353">
                  <c:v>41782</c:v>
                </c:pt>
                <c:pt idx="354">
                  <c:v>41783</c:v>
                </c:pt>
                <c:pt idx="355">
                  <c:v>41784</c:v>
                </c:pt>
                <c:pt idx="356">
                  <c:v>41785</c:v>
                </c:pt>
                <c:pt idx="357">
                  <c:v>41786</c:v>
                </c:pt>
                <c:pt idx="358">
                  <c:v>41787</c:v>
                </c:pt>
                <c:pt idx="359">
                  <c:v>41788</c:v>
                </c:pt>
                <c:pt idx="360">
                  <c:v>41789</c:v>
                </c:pt>
                <c:pt idx="361">
                  <c:v>41790</c:v>
                </c:pt>
                <c:pt idx="362">
                  <c:v>41791</c:v>
                </c:pt>
                <c:pt idx="363">
                  <c:v>41792</c:v>
                </c:pt>
                <c:pt idx="364">
                  <c:v>41793</c:v>
                </c:pt>
                <c:pt idx="365">
                  <c:v>41794</c:v>
                </c:pt>
                <c:pt idx="366">
                  <c:v>41795</c:v>
                </c:pt>
                <c:pt idx="367">
                  <c:v>41796</c:v>
                </c:pt>
                <c:pt idx="368">
                  <c:v>41797</c:v>
                </c:pt>
                <c:pt idx="369">
                  <c:v>41798</c:v>
                </c:pt>
                <c:pt idx="370">
                  <c:v>41799</c:v>
                </c:pt>
                <c:pt idx="371">
                  <c:v>41800</c:v>
                </c:pt>
                <c:pt idx="372">
                  <c:v>41801</c:v>
                </c:pt>
                <c:pt idx="373">
                  <c:v>41802</c:v>
                </c:pt>
                <c:pt idx="374">
                  <c:v>41803</c:v>
                </c:pt>
                <c:pt idx="375">
                  <c:v>41804</c:v>
                </c:pt>
                <c:pt idx="376">
                  <c:v>41805</c:v>
                </c:pt>
                <c:pt idx="377">
                  <c:v>41806</c:v>
                </c:pt>
                <c:pt idx="378">
                  <c:v>41807</c:v>
                </c:pt>
                <c:pt idx="379">
                  <c:v>41808</c:v>
                </c:pt>
                <c:pt idx="380">
                  <c:v>41809</c:v>
                </c:pt>
                <c:pt idx="381">
                  <c:v>41810</c:v>
                </c:pt>
                <c:pt idx="382">
                  <c:v>41811</c:v>
                </c:pt>
                <c:pt idx="383">
                  <c:v>41812</c:v>
                </c:pt>
                <c:pt idx="384">
                  <c:v>41813</c:v>
                </c:pt>
                <c:pt idx="385">
                  <c:v>41814</c:v>
                </c:pt>
                <c:pt idx="386">
                  <c:v>41815</c:v>
                </c:pt>
                <c:pt idx="387">
                  <c:v>41816</c:v>
                </c:pt>
                <c:pt idx="388">
                  <c:v>41817</c:v>
                </c:pt>
                <c:pt idx="389">
                  <c:v>41818</c:v>
                </c:pt>
                <c:pt idx="390">
                  <c:v>41819</c:v>
                </c:pt>
                <c:pt idx="391">
                  <c:v>41820</c:v>
                </c:pt>
                <c:pt idx="392">
                  <c:v>41821</c:v>
                </c:pt>
                <c:pt idx="393">
                  <c:v>41822</c:v>
                </c:pt>
                <c:pt idx="394">
                  <c:v>41823</c:v>
                </c:pt>
                <c:pt idx="395">
                  <c:v>41824</c:v>
                </c:pt>
                <c:pt idx="396">
                  <c:v>41825</c:v>
                </c:pt>
                <c:pt idx="397">
                  <c:v>41826</c:v>
                </c:pt>
                <c:pt idx="398">
                  <c:v>41827</c:v>
                </c:pt>
                <c:pt idx="399">
                  <c:v>41828</c:v>
                </c:pt>
                <c:pt idx="400">
                  <c:v>41829</c:v>
                </c:pt>
                <c:pt idx="401">
                  <c:v>41830</c:v>
                </c:pt>
                <c:pt idx="402">
                  <c:v>41831</c:v>
                </c:pt>
                <c:pt idx="403">
                  <c:v>41832</c:v>
                </c:pt>
                <c:pt idx="404">
                  <c:v>41833</c:v>
                </c:pt>
                <c:pt idx="405">
                  <c:v>41834</c:v>
                </c:pt>
                <c:pt idx="406">
                  <c:v>41835</c:v>
                </c:pt>
                <c:pt idx="407">
                  <c:v>41836</c:v>
                </c:pt>
                <c:pt idx="408">
                  <c:v>41837</c:v>
                </c:pt>
                <c:pt idx="409">
                  <c:v>41838</c:v>
                </c:pt>
                <c:pt idx="410">
                  <c:v>41839</c:v>
                </c:pt>
                <c:pt idx="411">
                  <c:v>41840</c:v>
                </c:pt>
                <c:pt idx="412">
                  <c:v>41841</c:v>
                </c:pt>
                <c:pt idx="413">
                  <c:v>41842</c:v>
                </c:pt>
                <c:pt idx="414">
                  <c:v>41843</c:v>
                </c:pt>
                <c:pt idx="415">
                  <c:v>41844</c:v>
                </c:pt>
                <c:pt idx="416">
                  <c:v>41845</c:v>
                </c:pt>
                <c:pt idx="417">
                  <c:v>41846</c:v>
                </c:pt>
                <c:pt idx="418">
                  <c:v>41847</c:v>
                </c:pt>
                <c:pt idx="419">
                  <c:v>41848</c:v>
                </c:pt>
                <c:pt idx="420">
                  <c:v>41849</c:v>
                </c:pt>
                <c:pt idx="421">
                  <c:v>41850</c:v>
                </c:pt>
                <c:pt idx="422">
                  <c:v>41851</c:v>
                </c:pt>
                <c:pt idx="423">
                  <c:v>41852</c:v>
                </c:pt>
                <c:pt idx="424">
                  <c:v>41853</c:v>
                </c:pt>
                <c:pt idx="425">
                  <c:v>41854</c:v>
                </c:pt>
                <c:pt idx="426">
                  <c:v>41855</c:v>
                </c:pt>
                <c:pt idx="427">
                  <c:v>41856</c:v>
                </c:pt>
                <c:pt idx="428">
                  <c:v>41857</c:v>
                </c:pt>
                <c:pt idx="429">
                  <c:v>41858</c:v>
                </c:pt>
                <c:pt idx="430">
                  <c:v>41859</c:v>
                </c:pt>
                <c:pt idx="431">
                  <c:v>41860</c:v>
                </c:pt>
                <c:pt idx="432">
                  <c:v>41861</c:v>
                </c:pt>
                <c:pt idx="433">
                  <c:v>41862</c:v>
                </c:pt>
                <c:pt idx="434">
                  <c:v>41863</c:v>
                </c:pt>
                <c:pt idx="435">
                  <c:v>41864</c:v>
                </c:pt>
                <c:pt idx="436">
                  <c:v>41865</c:v>
                </c:pt>
                <c:pt idx="437">
                  <c:v>41866</c:v>
                </c:pt>
                <c:pt idx="438">
                  <c:v>41867</c:v>
                </c:pt>
                <c:pt idx="439">
                  <c:v>41868</c:v>
                </c:pt>
                <c:pt idx="440">
                  <c:v>41869</c:v>
                </c:pt>
                <c:pt idx="441">
                  <c:v>41870</c:v>
                </c:pt>
                <c:pt idx="442">
                  <c:v>41871</c:v>
                </c:pt>
                <c:pt idx="443">
                  <c:v>41872</c:v>
                </c:pt>
                <c:pt idx="444">
                  <c:v>41873</c:v>
                </c:pt>
                <c:pt idx="445">
                  <c:v>41874</c:v>
                </c:pt>
                <c:pt idx="446">
                  <c:v>41875</c:v>
                </c:pt>
                <c:pt idx="447">
                  <c:v>41876</c:v>
                </c:pt>
                <c:pt idx="448">
                  <c:v>41877</c:v>
                </c:pt>
                <c:pt idx="449">
                  <c:v>41878</c:v>
                </c:pt>
                <c:pt idx="450">
                  <c:v>41879</c:v>
                </c:pt>
                <c:pt idx="451">
                  <c:v>41880</c:v>
                </c:pt>
                <c:pt idx="452">
                  <c:v>41881</c:v>
                </c:pt>
                <c:pt idx="453">
                  <c:v>41882</c:v>
                </c:pt>
                <c:pt idx="454">
                  <c:v>41883</c:v>
                </c:pt>
                <c:pt idx="455">
                  <c:v>41884</c:v>
                </c:pt>
                <c:pt idx="456">
                  <c:v>41885</c:v>
                </c:pt>
                <c:pt idx="457">
                  <c:v>41886</c:v>
                </c:pt>
                <c:pt idx="458">
                  <c:v>41887</c:v>
                </c:pt>
                <c:pt idx="459">
                  <c:v>41888</c:v>
                </c:pt>
                <c:pt idx="460">
                  <c:v>41889</c:v>
                </c:pt>
                <c:pt idx="461">
                  <c:v>41890</c:v>
                </c:pt>
                <c:pt idx="462">
                  <c:v>41891</c:v>
                </c:pt>
                <c:pt idx="463">
                  <c:v>41892</c:v>
                </c:pt>
                <c:pt idx="464">
                  <c:v>41893</c:v>
                </c:pt>
                <c:pt idx="465">
                  <c:v>41894</c:v>
                </c:pt>
                <c:pt idx="466">
                  <c:v>41895</c:v>
                </c:pt>
                <c:pt idx="467">
                  <c:v>41896</c:v>
                </c:pt>
                <c:pt idx="468">
                  <c:v>41897</c:v>
                </c:pt>
                <c:pt idx="469">
                  <c:v>41898</c:v>
                </c:pt>
                <c:pt idx="470">
                  <c:v>41899</c:v>
                </c:pt>
                <c:pt idx="471">
                  <c:v>41900</c:v>
                </c:pt>
                <c:pt idx="472">
                  <c:v>41901</c:v>
                </c:pt>
                <c:pt idx="473">
                  <c:v>41902</c:v>
                </c:pt>
                <c:pt idx="474">
                  <c:v>41903</c:v>
                </c:pt>
                <c:pt idx="475">
                  <c:v>41904</c:v>
                </c:pt>
                <c:pt idx="476">
                  <c:v>41905</c:v>
                </c:pt>
                <c:pt idx="477">
                  <c:v>41906</c:v>
                </c:pt>
                <c:pt idx="478">
                  <c:v>41907</c:v>
                </c:pt>
                <c:pt idx="479">
                  <c:v>41908</c:v>
                </c:pt>
                <c:pt idx="480">
                  <c:v>41909</c:v>
                </c:pt>
                <c:pt idx="481">
                  <c:v>41910</c:v>
                </c:pt>
                <c:pt idx="482">
                  <c:v>41911</c:v>
                </c:pt>
                <c:pt idx="483">
                  <c:v>41912</c:v>
                </c:pt>
                <c:pt idx="484">
                  <c:v>41913</c:v>
                </c:pt>
                <c:pt idx="485">
                  <c:v>41914</c:v>
                </c:pt>
                <c:pt idx="486">
                  <c:v>41915</c:v>
                </c:pt>
                <c:pt idx="487">
                  <c:v>41916</c:v>
                </c:pt>
                <c:pt idx="488">
                  <c:v>41917</c:v>
                </c:pt>
                <c:pt idx="489">
                  <c:v>41918</c:v>
                </c:pt>
                <c:pt idx="490">
                  <c:v>41919</c:v>
                </c:pt>
                <c:pt idx="491">
                  <c:v>41920</c:v>
                </c:pt>
                <c:pt idx="492">
                  <c:v>41921</c:v>
                </c:pt>
                <c:pt idx="493">
                  <c:v>41922</c:v>
                </c:pt>
                <c:pt idx="494">
                  <c:v>41923</c:v>
                </c:pt>
                <c:pt idx="495">
                  <c:v>41924</c:v>
                </c:pt>
                <c:pt idx="496">
                  <c:v>41925</c:v>
                </c:pt>
                <c:pt idx="497">
                  <c:v>41926</c:v>
                </c:pt>
                <c:pt idx="498">
                  <c:v>41927</c:v>
                </c:pt>
                <c:pt idx="499">
                  <c:v>41928</c:v>
                </c:pt>
                <c:pt idx="500">
                  <c:v>41929</c:v>
                </c:pt>
                <c:pt idx="501">
                  <c:v>41930</c:v>
                </c:pt>
                <c:pt idx="502">
                  <c:v>41931</c:v>
                </c:pt>
                <c:pt idx="503">
                  <c:v>41932</c:v>
                </c:pt>
                <c:pt idx="504">
                  <c:v>41933</c:v>
                </c:pt>
                <c:pt idx="505">
                  <c:v>41934</c:v>
                </c:pt>
                <c:pt idx="506">
                  <c:v>41935</c:v>
                </c:pt>
                <c:pt idx="507">
                  <c:v>41936</c:v>
                </c:pt>
                <c:pt idx="508">
                  <c:v>41937</c:v>
                </c:pt>
                <c:pt idx="509">
                  <c:v>41938</c:v>
                </c:pt>
                <c:pt idx="510">
                  <c:v>41939</c:v>
                </c:pt>
                <c:pt idx="511">
                  <c:v>41940</c:v>
                </c:pt>
                <c:pt idx="512">
                  <c:v>41941</c:v>
                </c:pt>
                <c:pt idx="513">
                  <c:v>41942</c:v>
                </c:pt>
                <c:pt idx="514">
                  <c:v>41943</c:v>
                </c:pt>
                <c:pt idx="515">
                  <c:v>41944</c:v>
                </c:pt>
                <c:pt idx="516">
                  <c:v>41945</c:v>
                </c:pt>
                <c:pt idx="517">
                  <c:v>41946</c:v>
                </c:pt>
                <c:pt idx="518">
                  <c:v>41947</c:v>
                </c:pt>
                <c:pt idx="519">
                  <c:v>41948</c:v>
                </c:pt>
                <c:pt idx="520">
                  <c:v>41949</c:v>
                </c:pt>
                <c:pt idx="521">
                  <c:v>41950</c:v>
                </c:pt>
                <c:pt idx="522">
                  <c:v>41951</c:v>
                </c:pt>
                <c:pt idx="523">
                  <c:v>41952</c:v>
                </c:pt>
                <c:pt idx="524">
                  <c:v>41953</c:v>
                </c:pt>
                <c:pt idx="525">
                  <c:v>41954</c:v>
                </c:pt>
                <c:pt idx="526">
                  <c:v>41955</c:v>
                </c:pt>
                <c:pt idx="527">
                  <c:v>41956</c:v>
                </c:pt>
                <c:pt idx="528">
                  <c:v>41957</c:v>
                </c:pt>
                <c:pt idx="529">
                  <c:v>41958</c:v>
                </c:pt>
                <c:pt idx="530">
                  <c:v>41959</c:v>
                </c:pt>
                <c:pt idx="531">
                  <c:v>41960</c:v>
                </c:pt>
                <c:pt idx="532">
                  <c:v>41961</c:v>
                </c:pt>
                <c:pt idx="533">
                  <c:v>41962</c:v>
                </c:pt>
                <c:pt idx="534">
                  <c:v>41963</c:v>
                </c:pt>
                <c:pt idx="535">
                  <c:v>41964</c:v>
                </c:pt>
                <c:pt idx="536">
                  <c:v>41965</c:v>
                </c:pt>
                <c:pt idx="537">
                  <c:v>41966</c:v>
                </c:pt>
                <c:pt idx="538">
                  <c:v>41967</c:v>
                </c:pt>
                <c:pt idx="539">
                  <c:v>41968</c:v>
                </c:pt>
                <c:pt idx="540">
                  <c:v>41969</c:v>
                </c:pt>
                <c:pt idx="541">
                  <c:v>41970</c:v>
                </c:pt>
                <c:pt idx="542">
                  <c:v>41971</c:v>
                </c:pt>
                <c:pt idx="543">
                  <c:v>41972</c:v>
                </c:pt>
                <c:pt idx="544">
                  <c:v>41973</c:v>
                </c:pt>
                <c:pt idx="545">
                  <c:v>41974</c:v>
                </c:pt>
                <c:pt idx="546">
                  <c:v>41975</c:v>
                </c:pt>
                <c:pt idx="547">
                  <c:v>41976</c:v>
                </c:pt>
                <c:pt idx="548">
                  <c:v>41977</c:v>
                </c:pt>
                <c:pt idx="549">
                  <c:v>41978</c:v>
                </c:pt>
                <c:pt idx="550">
                  <c:v>41979</c:v>
                </c:pt>
                <c:pt idx="551">
                  <c:v>41980</c:v>
                </c:pt>
                <c:pt idx="552">
                  <c:v>41981</c:v>
                </c:pt>
                <c:pt idx="553">
                  <c:v>41982</c:v>
                </c:pt>
                <c:pt idx="554">
                  <c:v>41983</c:v>
                </c:pt>
                <c:pt idx="555">
                  <c:v>41984</c:v>
                </c:pt>
                <c:pt idx="556">
                  <c:v>41985</c:v>
                </c:pt>
                <c:pt idx="557">
                  <c:v>41986</c:v>
                </c:pt>
                <c:pt idx="558">
                  <c:v>41987</c:v>
                </c:pt>
                <c:pt idx="559">
                  <c:v>41988</c:v>
                </c:pt>
                <c:pt idx="560">
                  <c:v>41989</c:v>
                </c:pt>
                <c:pt idx="561">
                  <c:v>41990</c:v>
                </c:pt>
                <c:pt idx="562">
                  <c:v>41991</c:v>
                </c:pt>
                <c:pt idx="563">
                  <c:v>41992</c:v>
                </c:pt>
                <c:pt idx="564">
                  <c:v>41993</c:v>
                </c:pt>
                <c:pt idx="565">
                  <c:v>41994</c:v>
                </c:pt>
                <c:pt idx="566">
                  <c:v>41995</c:v>
                </c:pt>
                <c:pt idx="567">
                  <c:v>41996</c:v>
                </c:pt>
                <c:pt idx="568">
                  <c:v>41997</c:v>
                </c:pt>
                <c:pt idx="569">
                  <c:v>41998</c:v>
                </c:pt>
                <c:pt idx="570">
                  <c:v>41999</c:v>
                </c:pt>
                <c:pt idx="571">
                  <c:v>42000</c:v>
                </c:pt>
                <c:pt idx="572">
                  <c:v>42001</c:v>
                </c:pt>
                <c:pt idx="573">
                  <c:v>42002</c:v>
                </c:pt>
                <c:pt idx="574">
                  <c:v>42003</c:v>
                </c:pt>
                <c:pt idx="575">
                  <c:v>42004</c:v>
                </c:pt>
                <c:pt idx="576">
                  <c:v>42005</c:v>
                </c:pt>
                <c:pt idx="577">
                  <c:v>42006</c:v>
                </c:pt>
                <c:pt idx="578">
                  <c:v>42007</c:v>
                </c:pt>
                <c:pt idx="579">
                  <c:v>42008</c:v>
                </c:pt>
                <c:pt idx="580">
                  <c:v>42009</c:v>
                </c:pt>
                <c:pt idx="581">
                  <c:v>42010</c:v>
                </c:pt>
                <c:pt idx="582">
                  <c:v>42011</c:v>
                </c:pt>
                <c:pt idx="583">
                  <c:v>42012</c:v>
                </c:pt>
                <c:pt idx="584">
                  <c:v>42013</c:v>
                </c:pt>
                <c:pt idx="585">
                  <c:v>42014</c:v>
                </c:pt>
                <c:pt idx="586">
                  <c:v>42015</c:v>
                </c:pt>
                <c:pt idx="587">
                  <c:v>42016</c:v>
                </c:pt>
                <c:pt idx="588">
                  <c:v>42017</c:v>
                </c:pt>
                <c:pt idx="589">
                  <c:v>42018</c:v>
                </c:pt>
                <c:pt idx="590">
                  <c:v>42019</c:v>
                </c:pt>
                <c:pt idx="591">
                  <c:v>42020</c:v>
                </c:pt>
                <c:pt idx="592">
                  <c:v>42021</c:v>
                </c:pt>
                <c:pt idx="593">
                  <c:v>42022</c:v>
                </c:pt>
                <c:pt idx="594">
                  <c:v>42023</c:v>
                </c:pt>
                <c:pt idx="595">
                  <c:v>42024</c:v>
                </c:pt>
                <c:pt idx="596">
                  <c:v>42025</c:v>
                </c:pt>
                <c:pt idx="597">
                  <c:v>42026</c:v>
                </c:pt>
                <c:pt idx="598">
                  <c:v>42027</c:v>
                </c:pt>
                <c:pt idx="599">
                  <c:v>42028</c:v>
                </c:pt>
                <c:pt idx="600">
                  <c:v>42029</c:v>
                </c:pt>
                <c:pt idx="601">
                  <c:v>42030</c:v>
                </c:pt>
                <c:pt idx="602">
                  <c:v>42031</c:v>
                </c:pt>
                <c:pt idx="603">
                  <c:v>42032</c:v>
                </c:pt>
                <c:pt idx="604">
                  <c:v>42033</c:v>
                </c:pt>
                <c:pt idx="605">
                  <c:v>42034</c:v>
                </c:pt>
                <c:pt idx="606">
                  <c:v>42035</c:v>
                </c:pt>
                <c:pt idx="607">
                  <c:v>42036</c:v>
                </c:pt>
                <c:pt idx="608">
                  <c:v>42037</c:v>
                </c:pt>
                <c:pt idx="609">
                  <c:v>42038</c:v>
                </c:pt>
                <c:pt idx="610">
                  <c:v>42039</c:v>
                </c:pt>
                <c:pt idx="611">
                  <c:v>42040</c:v>
                </c:pt>
                <c:pt idx="612">
                  <c:v>42041</c:v>
                </c:pt>
                <c:pt idx="613">
                  <c:v>42042</c:v>
                </c:pt>
                <c:pt idx="614">
                  <c:v>42043</c:v>
                </c:pt>
                <c:pt idx="615">
                  <c:v>42044</c:v>
                </c:pt>
                <c:pt idx="616">
                  <c:v>42045</c:v>
                </c:pt>
                <c:pt idx="617">
                  <c:v>42046</c:v>
                </c:pt>
                <c:pt idx="618">
                  <c:v>42047</c:v>
                </c:pt>
                <c:pt idx="619">
                  <c:v>42048</c:v>
                </c:pt>
                <c:pt idx="620">
                  <c:v>42049</c:v>
                </c:pt>
                <c:pt idx="621">
                  <c:v>42050</c:v>
                </c:pt>
                <c:pt idx="622">
                  <c:v>42051</c:v>
                </c:pt>
                <c:pt idx="623">
                  <c:v>42052</c:v>
                </c:pt>
                <c:pt idx="624">
                  <c:v>42053</c:v>
                </c:pt>
                <c:pt idx="625">
                  <c:v>42054</c:v>
                </c:pt>
                <c:pt idx="626">
                  <c:v>42055</c:v>
                </c:pt>
                <c:pt idx="627">
                  <c:v>42056</c:v>
                </c:pt>
                <c:pt idx="628">
                  <c:v>42057</c:v>
                </c:pt>
                <c:pt idx="629">
                  <c:v>42058</c:v>
                </c:pt>
                <c:pt idx="630">
                  <c:v>42059</c:v>
                </c:pt>
                <c:pt idx="631">
                  <c:v>42060</c:v>
                </c:pt>
                <c:pt idx="632">
                  <c:v>42061</c:v>
                </c:pt>
                <c:pt idx="633">
                  <c:v>42062</c:v>
                </c:pt>
                <c:pt idx="634">
                  <c:v>42063</c:v>
                </c:pt>
                <c:pt idx="635">
                  <c:v>42064</c:v>
                </c:pt>
                <c:pt idx="636">
                  <c:v>42065</c:v>
                </c:pt>
                <c:pt idx="637">
                  <c:v>42066</c:v>
                </c:pt>
                <c:pt idx="638">
                  <c:v>42067</c:v>
                </c:pt>
                <c:pt idx="639">
                  <c:v>42068</c:v>
                </c:pt>
                <c:pt idx="640">
                  <c:v>42069</c:v>
                </c:pt>
                <c:pt idx="641">
                  <c:v>42070</c:v>
                </c:pt>
                <c:pt idx="642">
                  <c:v>42071</c:v>
                </c:pt>
                <c:pt idx="643">
                  <c:v>42072</c:v>
                </c:pt>
                <c:pt idx="644">
                  <c:v>42073</c:v>
                </c:pt>
                <c:pt idx="645">
                  <c:v>42074</c:v>
                </c:pt>
                <c:pt idx="646">
                  <c:v>42075</c:v>
                </c:pt>
                <c:pt idx="647">
                  <c:v>42076</c:v>
                </c:pt>
                <c:pt idx="648">
                  <c:v>42077</c:v>
                </c:pt>
                <c:pt idx="649">
                  <c:v>42078</c:v>
                </c:pt>
                <c:pt idx="650">
                  <c:v>42079</c:v>
                </c:pt>
                <c:pt idx="651">
                  <c:v>42080</c:v>
                </c:pt>
                <c:pt idx="652">
                  <c:v>42081</c:v>
                </c:pt>
                <c:pt idx="653">
                  <c:v>42082</c:v>
                </c:pt>
                <c:pt idx="654">
                  <c:v>42083</c:v>
                </c:pt>
                <c:pt idx="655">
                  <c:v>42084</c:v>
                </c:pt>
                <c:pt idx="656">
                  <c:v>42085</c:v>
                </c:pt>
                <c:pt idx="657">
                  <c:v>42086</c:v>
                </c:pt>
                <c:pt idx="658">
                  <c:v>42087</c:v>
                </c:pt>
                <c:pt idx="659">
                  <c:v>42088</c:v>
                </c:pt>
                <c:pt idx="660">
                  <c:v>42089</c:v>
                </c:pt>
                <c:pt idx="661">
                  <c:v>42090</c:v>
                </c:pt>
                <c:pt idx="662">
                  <c:v>42091</c:v>
                </c:pt>
                <c:pt idx="663">
                  <c:v>42092</c:v>
                </c:pt>
                <c:pt idx="664">
                  <c:v>42093</c:v>
                </c:pt>
                <c:pt idx="665">
                  <c:v>42094</c:v>
                </c:pt>
                <c:pt idx="666">
                  <c:v>42095</c:v>
                </c:pt>
                <c:pt idx="667">
                  <c:v>42096</c:v>
                </c:pt>
                <c:pt idx="668">
                  <c:v>42097</c:v>
                </c:pt>
                <c:pt idx="669">
                  <c:v>42098</c:v>
                </c:pt>
                <c:pt idx="670">
                  <c:v>42099</c:v>
                </c:pt>
                <c:pt idx="671">
                  <c:v>42100</c:v>
                </c:pt>
                <c:pt idx="672">
                  <c:v>42101</c:v>
                </c:pt>
                <c:pt idx="673">
                  <c:v>42102</c:v>
                </c:pt>
                <c:pt idx="674">
                  <c:v>42103</c:v>
                </c:pt>
                <c:pt idx="675">
                  <c:v>42104</c:v>
                </c:pt>
                <c:pt idx="676">
                  <c:v>42105</c:v>
                </c:pt>
                <c:pt idx="677">
                  <c:v>42106</c:v>
                </c:pt>
                <c:pt idx="678">
                  <c:v>42107</c:v>
                </c:pt>
                <c:pt idx="679">
                  <c:v>42108</c:v>
                </c:pt>
                <c:pt idx="680">
                  <c:v>42109</c:v>
                </c:pt>
                <c:pt idx="681">
                  <c:v>42110</c:v>
                </c:pt>
                <c:pt idx="682">
                  <c:v>42111</c:v>
                </c:pt>
                <c:pt idx="683">
                  <c:v>42112</c:v>
                </c:pt>
                <c:pt idx="684">
                  <c:v>42113</c:v>
                </c:pt>
                <c:pt idx="685">
                  <c:v>42114</c:v>
                </c:pt>
                <c:pt idx="686">
                  <c:v>42115</c:v>
                </c:pt>
                <c:pt idx="687">
                  <c:v>42116</c:v>
                </c:pt>
                <c:pt idx="688">
                  <c:v>42117</c:v>
                </c:pt>
                <c:pt idx="689">
                  <c:v>42118</c:v>
                </c:pt>
                <c:pt idx="690">
                  <c:v>42119</c:v>
                </c:pt>
                <c:pt idx="691">
                  <c:v>42120</c:v>
                </c:pt>
                <c:pt idx="692">
                  <c:v>42121</c:v>
                </c:pt>
                <c:pt idx="693">
                  <c:v>42122</c:v>
                </c:pt>
                <c:pt idx="694">
                  <c:v>42123</c:v>
                </c:pt>
                <c:pt idx="695">
                  <c:v>42124</c:v>
                </c:pt>
                <c:pt idx="696">
                  <c:v>42125</c:v>
                </c:pt>
                <c:pt idx="697">
                  <c:v>42126</c:v>
                </c:pt>
                <c:pt idx="698">
                  <c:v>42127</c:v>
                </c:pt>
                <c:pt idx="699">
                  <c:v>42128</c:v>
                </c:pt>
                <c:pt idx="700">
                  <c:v>42129</c:v>
                </c:pt>
                <c:pt idx="701">
                  <c:v>42130</c:v>
                </c:pt>
                <c:pt idx="702">
                  <c:v>42131</c:v>
                </c:pt>
                <c:pt idx="703">
                  <c:v>42132</c:v>
                </c:pt>
                <c:pt idx="704">
                  <c:v>42133</c:v>
                </c:pt>
                <c:pt idx="705">
                  <c:v>42134</c:v>
                </c:pt>
                <c:pt idx="706">
                  <c:v>42135</c:v>
                </c:pt>
                <c:pt idx="707">
                  <c:v>42136</c:v>
                </c:pt>
                <c:pt idx="708">
                  <c:v>42137</c:v>
                </c:pt>
                <c:pt idx="709">
                  <c:v>42138</c:v>
                </c:pt>
                <c:pt idx="710">
                  <c:v>42139</c:v>
                </c:pt>
                <c:pt idx="711">
                  <c:v>42140</c:v>
                </c:pt>
                <c:pt idx="712">
                  <c:v>42141</c:v>
                </c:pt>
                <c:pt idx="713">
                  <c:v>42142</c:v>
                </c:pt>
                <c:pt idx="714">
                  <c:v>42143</c:v>
                </c:pt>
                <c:pt idx="715">
                  <c:v>42144</c:v>
                </c:pt>
                <c:pt idx="716">
                  <c:v>42145</c:v>
                </c:pt>
                <c:pt idx="717">
                  <c:v>42146</c:v>
                </c:pt>
                <c:pt idx="718">
                  <c:v>42147</c:v>
                </c:pt>
                <c:pt idx="719">
                  <c:v>42148</c:v>
                </c:pt>
                <c:pt idx="720">
                  <c:v>42149</c:v>
                </c:pt>
                <c:pt idx="721">
                  <c:v>42150</c:v>
                </c:pt>
                <c:pt idx="722">
                  <c:v>42151</c:v>
                </c:pt>
                <c:pt idx="723">
                  <c:v>42152</c:v>
                </c:pt>
                <c:pt idx="724">
                  <c:v>42153</c:v>
                </c:pt>
                <c:pt idx="725">
                  <c:v>42154</c:v>
                </c:pt>
                <c:pt idx="726">
                  <c:v>42155</c:v>
                </c:pt>
                <c:pt idx="727">
                  <c:v>42156</c:v>
                </c:pt>
                <c:pt idx="728">
                  <c:v>42157</c:v>
                </c:pt>
                <c:pt idx="729">
                  <c:v>42158</c:v>
                </c:pt>
                <c:pt idx="730">
                  <c:v>42159</c:v>
                </c:pt>
                <c:pt idx="731">
                  <c:v>42160</c:v>
                </c:pt>
                <c:pt idx="732">
                  <c:v>42161</c:v>
                </c:pt>
                <c:pt idx="733">
                  <c:v>42162</c:v>
                </c:pt>
                <c:pt idx="734">
                  <c:v>42163</c:v>
                </c:pt>
                <c:pt idx="735">
                  <c:v>42164</c:v>
                </c:pt>
                <c:pt idx="736">
                  <c:v>42165</c:v>
                </c:pt>
                <c:pt idx="737">
                  <c:v>42166</c:v>
                </c:pt>
                <c:pt idx="738">
                  <c:v>42167</c:v>
                </c:pt>
                <c:pt idx="739">
                  <c:v>42168</c:v>
                </c:pt>
                <c:pt idx="740">
                  <c:v>42169</c:v>
                </c:pt>
                <c:pt idx="741">
                  <c:v>42170</c:v>
                </c:pt>
                <c:pt idx="742">
                  <c:v>42171</c:v>
                </c:pt>
                <c:pt idx="743">
                  <c:v>42172</c:v>
                </c:pt>
                <c:pt idx="744">
                  <c:v>42173</c:v>
                </c:pt>
                <c:pt idx="745">
                  <c:v>42174</c:v>
                </c:pt>
                <c:pt idx="746">
                  <c:v>42175</c:v>
                </c:pt>
                <c:pt idx="747">
                  <c:v>42176</c:v>
                </c:pt>
                <c:pt idx="748">
                  <c:v>42177</c:v>
                </c:pt>
                <c:pt idx="749">
                  <c:v>42178</c:v>
                </c:pt>
                <c:pt idx="750">
                  <c:v>42179</c:v>
                </c:pt>
                <c:pt idx="751">
                  <c:v>42180</c:v>
                </c:pt>
                <c:pt idx="752">
                  <c:v>42181</c:v>
                </c:pt>
                <c:pt idx="753">
                  <c:v>42182</c:v>
                </c:pt>
                <c:pt idx="754">
                  <c:v>42183</c:v>
                </c:pt>
                <c:pt idx="755">
                  <c:v>42184</c:v>
                </c:pt>
                <c:pt idx="756">
                  <c:v>42185</c:v>
                </c:pt>
                <c:pt idx="757">
                  <c:v>42186</c:v>
                </c:pt>
                <c:pt idx="758">
                  <c:v>42187</c:v>
                </c:pt>
                <c:pt idx="759">
                  <c:v>42188</c:v>
                </c:pt>
                <c:pt idx="760">
                  <c:v>42189</c:v>
                </c:pt>
                <c:pt idx="761">
                  <c:v>42190</c:v>
                </c:pt>
                <c:pt idx="762">
                  <c:v>42191</c:v>
                </c:pt>
                <c:pt idx="763">
                  <c:v>42192</c:v>
                </c:pt>
                <c:pt idx="764">
                  <c:v>42193</c:v>
                </c:pt>
                <c:pt idx="765">
                  <c:v>42194</c:v>
                </c:pt>
                <c:pt idx="766">
                  <c:v>42195</c:v>
                </c:pt>
                <c:pt idx="767">
                  <c:v>42196</c:v>
                </c:pt>
                <c:pt idx="768">
                  <c:v>42197</c:v>
                </c:pt>
                <c:pt idx="769">
                  <c:v>42198</c:v>
                </c:pt>
                <c:pt idx="770">
                  <c:v>42199</c:v>
                </c:pt>
                <c:pt idx="771">
                  <c:v>42200</c:v>
                </c:pt>
                <c:pt idx="772">
                  <c:v>42201</c:v>
                </c:pt>
                <c:pt idx="773">
                  <c:v>42202</c:v>
                </c:pt>
                <c:pt idx="774">
                  <c:v>42203</c:v>
                </c:pt>
                <c:pt idx="775">
                  <c:v>42204</c:v>
                </c:pt>
                <c:pt idx="776">
                  <c:v>42205</c:v>
                </c:pt>
                <c:pt idx="777">
                  <c:v>42206</c:v>
                </c:pt>
                <c:pt idx="778">
                  <c:v>42207</c:v>
                </c:pt>
                <c:pt idx="779">
                  <c:v>42208</c:v>
                </c:pt>
                <c:pt idx="780">
                  <c:v>42209</c:v>
                </c:pt>
                <c:pt idx="781">
                  <c:v>42210</c:v>
                </c:pt>
                <c:pt idx="782">
                  <c:v>42211</c:v>
                </c:pt>
                <c:pt idx="783">
                  <c:v>42212</c:v>
                </c:pt>
                <c:pt idx="784">
                  <c:v>42213</c:v>
                </c:pt>
                <c:pt idx="785">
                  <c:v>42214</c:v>
                </c:pt>
                <c:pt idx="786">
                  <c:v>42215</c:v>
                </c:pt>
                <c:pt idx="787">
                  <c:v>42216</c:v>
                </c:pt>
                <c:pt idx="788">
                  <c:v>42217</c:v>
                </c:pt>
                <c:pt idx="789">
                  <c:v>42218</c:v>
                </c:pt>
                <c:pt idx="790">
                  <c:v>42219</c:v>
                </c:pt>
                <c:pt idx="791">
                  <c:v>42220</c:v>
                </c:pt>
                <c:pt idx="792">
                  <c:v>42221</c:v>
                </c:pt>
                <c:pt idx="793">
                  <c:v>42222</c:v>
                </c:pt>
                <c:pt idx="794">
                  <c:v>42223</c:v>
                </c:pt>
                <c:pt idx="795">
                  <c:v>42224</c:v>
                </c:pt>
                <c:pt idx="796">
                  <c:v>42225</c:v>
                </c:pt>
                <c:pt idx="797">
                  <c:v>42226</c:v>
                </c:pt>
                <c:pt idx="798">
                  <c:v>42227</c:v>
                </c:pt>
                <c:pt idx="799">
                  <c:v>42228</c:v>
                </c:pt>
                <c:pt idx="800">
                  <c:v>42229</c:v>
                </c:pt>
                <c:pt idx="801">
                  <c:v>42230</c:v>
                </c:pt>
                <c:pt idx="802">
                  <c:v>42231</c:v>
                </c:pt>
                <c:pt idx="803">
                  <c:v>42232</c:v>
                </c:pt>
                <c:pt idx="804">
                  <c:v>42233</c:v>
                </c:pt>
                <c:pt idx="805">
                  <c:v>42234</c:v>
                </c:pt>
                <c:pt idx="806">
                  <c:v>42235</c:v>
                </c:pt>
                <c:pt idx="807">
                  <c:v>42236</c:v>
                </c:pt>
                <c:pt idx="808">
                  <c:v>42237</c:v>
                </c:pt>
                <c:pt idx="809">
                  <c:v>42238</c:v>
                </c:pt>
                <c:pt idx="810">
                  <c:v>42239</c:v>
                </c:pt>
                <c:pt idx="811">
                  <c:v>42240</c:v>
                </c:pt>
                <c:pt idx="812">
                  <c:v>42241</c:v>
                </c:pt>
                <c:pt idx="813">
                  <c:v>42242</c:v>
                </c:pt>
                <c:pt idx="814">
                  <c:v>42243</c:v>
                </c:pt>
                <c:pt idx="815">
                  <c:v>42244</c:v>
                </c:pt>
                <c:pt idx="816">
                  <c:v>42245</c:v>
                </c:pt>
                <c:pt idx="817">
                  <c:v>42246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42252</c:v>
                </c:pt>
                <c:pt idx="824">
                  <c:v>42253</c:v>
                </c:pt>
                <c:pt idx="825">
                  <c:v>42254</c:v>
                </c:pt>
                <c:pt idx="826">
                  <c:v>42255</c:v>
                </c:pt>
                <c:pt idx="827">
                  <c:v>42256</c:v>
                </c:pt>
                <c:pt idx="828">
                  <c:v>42257</c:v>
                </c:pt>
                <c:pt idx="829">
                  <c:v>42258</c:v>
                </c:pt>
                <c:pt idx="830">
                  <c:v>42259</c:v>
                </c:pt>
                <c:pt idx="831">
                  <c:v>42260</c:v>
                </c:pt>
                <c:pt idx="832">
                  <c:v>42261</c:v>
                </c:pt>
                <c:pt idx="833">
                  <c:v>42262</c:v>
                </c:pt>
                <c:pt idx="834">
                  <c:v>42263</c:v>
                </c:pt>
                <c:pt idx="835">
                  <c:v>42264</c:v>
                </c:pt>
                <c:pt idx="836">
                  <c:v>42265</c:v>
                </c:pt>
                <c:pt idx="837">
                  <c:v>42266</c:v>
                </c:pt>
                <c:pt idx="838">
                  <c:v>42267</c:v>
                </c:pt>
                <c:pt idx="839">
                  <c:v>42268</c:v>
                </c:pt>
                <c:pt idx="840">
                  <c:v>42269</c:v>
                </c:pt>
                <c:pt idx="841">
                  <c:v>42270</c:v>
                </c:pt>
                <c:pt idx="842">
                  <c:v>42271</c:v>
                </c:pt>
                <c:pt idx="843">
                  <c:v>42272</c:v>
                </c:pt>
                <c:pt idx="844">
                  <c:v>42273</c:v>
                </c:pt>
                <c:pt idx="845">
                  <c:v>42274</c:v>
                </c:pt>
                <c:pt idx="846">
                  <c:v>42275</c:v>
                </c:pt>
                <c:pt idx="847">
                  <c:v>42276</c:v>
                </c:pt>
                <c:pt idx="848">
                  <c:v>42277</c:v>
                </c:pt>
                <c:pt idx="849">
                  <c:v>42278</c:v>
                </c:pt>
                <c:pt idx="850">
                  <c:v>42279</c:v>
                </c:pt>
                <c:pt idx="851">
                  <c:v>42280</c:v>
                </c:pt>
                <c:pt idx="852">
                  <c:v>42281</c:v>
                </c:pt>
                <c:pt idx="853">
                  <c:v>42282</c:v>
                </c:pt>
                <c:pt idx="854">
                  <c:v>42283</c:v>
                </c:pt>
                <c:pt idx="855">
                  <c:v>42284</c:v>
                </c:pt>
                <c:pt idx="856">
                  <c:v>42285</c:v>
                </c:pt>
                <c:pt idx="857">
                  <c:v>42286</c:v>
                </c:pt>
                <c:pt idx="858">
                  <c:v>42287</c:v>
                </c:pt>
                <c:pt idx="859">
                  <c:v>42288</c:v>
                </c:pt>
                <c:pt idx="860">
                  <c:v>42289</c:v>
                </c:pt>
                <c:pt idx="861">
                  <c:v>42290</c:v>
                </c:pt>
                <c:pt idx="862">
                  <c:v>42291</c:v>
                </c:pt>
                <c:pt idx="863">
                  <c:v>42292</c:v>
                </c:pt>
                <c:pt idx="864">
                  <c:v>42293</c:v>
                </c:pt>
                <c:pt idx="865">
                  <c:v>42294</c:v>
                </c:pt>
                <c:pt idx="866">
                  <c:v>42295</c:v>
                </c:pt>
                <c:pt idx="867">
                  <c:v>42296</c:v>
                </c:pt>
                <c:pt idx="868">
                  <c:v>42297</c:v>
                </c:pt>
                <c:pt idx="869">
                  <c:v>42298</c:v>
                </c:pt>
                <c:pt idx="870">
                  <c:v>42299</c:v>
                </c:pt>
                <c:pt idx="871">
                  <c:v>42300</c:v>
                </c:pt>
                <c:pt idx="872">
                  <c:v>42301</c:v>
                </c:pt>
                <c:pt idx="873">
                  <c:v>42302</c:v>
                </c:pt>
                <c:pt idx="874">
                  <c:v>42303</c:v>
                </c:pt>
                <c:pt idx="875">
                  <c:v>42304</c:v>
                </c:pt>
                <c:pt idx="876">
                  <c:v>42305</c:v>
                </c:pt>
                <c:pt idx="877">
                  <c:v>42306</c:v>
                </c:pt>
                <c:pt idx="878">
                  <c:v>42307</c:v>
                </c:pt>
                <c:pt idx="879">
                  <c:v>42308</c:v>
                </c:pt>
                <c:pt idx="880">
                  <c:v>42309</c:v>
                </c:pt>
                <c:pt idx="881">
                  <c:v>42310</c:v>
                </c:pt>
                <c:pt idx="882">
                  <c:v>42311</c:v>
                </c:pt>
                <c:pt idx="883">
                  <c:v>42312</c:v>
                </c:pt>
                <c:pt idx="884">
                  <c:v>42313</c:v>
                </c:pt>
                <c:pt idx="885">
                  <c:v>42314</c:v>
                </c:pt>
                <c:pt idx="886">
                  <c:v>42315</c:v>
                </c:pt>
                <c:pt idx="887">
                  <c:v>42316</c:v>
                </c:pt>
                <c:pt idx="888">
                  <c:v>42317</c:v>
                </c:pt>
                <c:pt idx="889">
                  <c:v>42318</c:v>
                </c:pt>
                <c:pt idx="890">
                  <c:v>42319</c:v>
                </c:pt>
                <c:pt idx="891">
                  <c:v>42320</c:v>
                </c:pt>
                <c:pt idx="892">
                  <c:v>42321</c:v>
                </c:pt>
                <c:pt idx="893">
                  <c:v>42322</c:v>
                </c:pt>
                <c:pt idx="894">
                  <c:v>42323</c:v>
                </c:pt>
                <c:pt idx="895">
                  <c:v>42324</c:v>
                </c:pt>
                <c:pt idx="896">
                  <c:v>42325</c:v>
                </c:pt>
                <c:pt idx="897">
                  <c:v>42326</c:v>
                </c:pt>
                <c:pt idx="898">
                  <c:v>42327</c:v>
                </c:pt>
                <c:pt idx="899">
                  <c:v>42328</c:v>
                </c:pt>
                <c:pt idx="900">
                  <c:v>42329</c:v>
                </c:pt>
                <c:pt idx="901">
                  <c:v>42330</c:v>
                </c:pt>
                <c:pt idx="902">
                  <c:v>42331</c:v>
                </c:pt>
                <c:pt idx="903">
                  <c:v>42332</c:v>
                </c:pt>
                <c:pt idx="904">
                  <c:v>42333</c:v>
                </c:pt>
                <c:pt idx="905">
                  <c:v>42334</c:v>
                </c:pt>
                <c:pt idx="906">
                  <c:v>42335</c:v>
                </c:pt>
                <c:pt idx="907">
                  <c:v>42336</c:v>
                </c:pt>
                <c:pt idx="908">
                  <c:v>42337</c:v>
                </c:pt>
                <c:pt idx="909">
                  <c:v>42338</c:v>
                </c:pt>
                <c:pt idx="910">
                  <c:v>42339</c:v>
                </c:pt>
                <c:pt idx="911">
                  <c:v>42340</c:v>
                </c:pt>
                <c:pt idx="912">
                  <c:v>42341</c:v>
                </c:pt>
                <c:pt idx="913">
                  <c:v>42342</c:v>
                </c:pt>
                <c:pt idx="914">
                  <c:v>42343</c:v>
                </c:pt>
                <c:pt idx="915">
                  <c:v>42344</c:v>
                </c:pt>
                <c:pt idx="916">
                  <c:v>42345</c:v>
                </c:pt>
                <c:pt idx="917">
                  <c:v>42346</c:v>
                </c:pt>
                <c:pt idx="918">
                  <c:v>42347</c:v>
                </c:pt>
                <c:pt idx="919">
                  <c:v>42348</c:v>
                </c:pt>
                <c:pt idx="920">
                  <c:v>42349</c:v>
                </c:pt>
                <c:pt idx="921">
                  <c:v>42350</c:v>
                </c:pt>
                <c:pt idx="922">
                  <c:v>42351</c:v>
                </c:pt>
                <c:pt idx="923">
                  <c:v>42352</c:v>
                </c:pt>
                <c:pt idx="924">
                  <c:v>42353</c:v>
                </c:pt>
                <c:pt idx="925">
                  <c:v>42354</c:v>
                </c:pt>
                <c:pt idx="926">
                  <c:v>42355</c:v>
                </c:pt>
                <c:pt idx="927">
                  <c:v>42356</c:v>
                </c:pt>
                <c:pt idx="928">
                  <c:v>42357</c:v>
                </c:pt>
                <c:pt idx="929">
                  <c:v>42358</c:v>
                </c:pt>
                <c:pt idx="930">
                  <c:v>42359</c:v>
                </c:pt>
                <c:pt idx="931">
                  <c:v>42360</c:v>
                </c:pt>
                <c:pt idx="932">
                  <c:v>42361</c:v>
                </c:pt>
                <c:pt idx="933">
                  <c:v>42362</c:v>
                </c:pt>
                <c:pt idx="934">
                  <c:v>42363</c:v>
                </c:pt>
                <c:pt idx="935">
                  <c:v>42364</c:v>
                </c:pt>
                <c:pt idx="936">
                  <c:v>42365</c:v>
                </c:pt>
                <c:pt idx="937">
                  <c:v>42366</c:v>
                </c:pt>
                <c:pt idx="938">
                  <c:v>42367</c:v>
                </c:pt>
                <c:pt idx="939">
                  <c:v>42368</c:v>
                </c:pt>
                <c:pt idx="940">
                  <c:v>42369</c:v>
                </c:pt>
                <c:pt idx="941">
                  <c:v>42370</c:v>
                </c:pt>
                <c:pt idx="942">
                  <c:v>42371</c:v>
                </c:pt>
                <c:pt idx="943">
                  <c:v>42372</c:v>
                </c:pt>
                <c:pt idx="944">
                  <c:v>42373</c:v>
                </c:pt>
                <c:pt idx="945">
                  <c:v>42374</c:v>
                </c:pt>
                <c:pt idx="946">
                  <c:v>42375</c:v>
                </c:pt>
                <c:pt idx="947">
                  <c:v>42376</c:v>
                </c:pt>
                <c:pt idx="948">
                  <c:v>42377</c:v>
                </c:pt>
                <c:pt idx="949">
                  <c:v>42378</c:v>
                </c:pt>
                <c:pt idx="950">
                  <c:v>42379</c:v>
                </c:pt>
                <c:pt idx="951">
                  <c:v>42380</c:v>
                </c:pt>
                <c:pt idx="952">
                  <c:v>42381</c:v>
                </c:pt>
                <c:pt idx="953">
                  <c:v>42382</c:v>
                </c:pt>
                <c:pt idx="954">
                  <c:v>42383</c:v>
                </c:pt>
                <c:pt idx="955">
                  <c:v>42384</c:v>
                </c:pt>
                <c:pt idx="956">
                  <c:v>42385</c:v>
                </c:pt>
                <c:pt idx="957">
                  <c:v>42386</c:v>
                </c:pt>
                <c:pt idx="958">
                  <c:v>42387</c:v>
                </c:pt>
                <c:pt idx="959">
                  <c:v>42388</c:v>
                </c:pt>
                <c:pt idx="960">
                  <c:v>42389</c:v>
                </c:pt>
                <c:pt idx="961">
                  <c:v>42390</c:v>
                </c:pt>
                <c:pt idx="962">
                  <c:v>42391</c:v>
                </c:pt>
                <c:pt idx="963">
                  <c:v>42392</c:v>
                </c:pt>
                <c:pt idx="964">
                  <c:v>42393</c:v>
                </c:pt>
                <c:pt idx="965">
                  <c:v>42394</c:v>
                </c:pt>
                <c:pt idx="966">
                  <c:v>42395</c:v>
                </c:pt>
                <c:pt idx="967">
                  <c:v>42396</c:v>
                </c:pt>
                <c:pt idx="968">
                  <c:v>42397</c:v>
                </c:pt>
                <c:pt idx="969">
                  <c:v>42398</c:v>
                </c:pt>
                <c:pt idx="970">
                  <c:v>42399</c:v>
                </c:pt>
                <c:pt idx="971">
                  <c:v>42400</c:v>
                </c:pt>
                <c:pt idx="972">
                  <c:v>42401</c:v>
                </c:pt>
                <c:pt idx="973">
                  <c:v>42402</c:v>
                </c:pt>
                <c:pt idx="974">
                  <c:v>42403</c:v>
                </c:pt>
                <c:pt idx="975">
                  <c:v>42404</c:v>
                </c:pt>
                <c:pt idx="976">
                  <c:v>42405</c:v>
                </c:pt>
                <c:pt idx="977">
                  <c:v>42406</c:v>
                </c:pt>
                <c:pt idx="978">
                  <c:v>42407</c:v>
                </c:pt>
                <c:pt idx="979">
                  <c:v>42408</c:v>
                </c:pt>
                <c:pt idx="980">
                  <c:v>42409</c:v>
                </c:pt>
                <c:pt idx="981">
                  <c:v>42410</c:v>
                </c:pt>
                <c:pt idx="982">
                  <c:v>42411</c:v>
                </c:pt>
                <c:pt idx="983">
                  <c:v>42412</c:v>
                </c:pt>
                <c:pt idx="984">
                  <c:v>42413</c:v>
                </c:pt>
                <c:pt idx="985">
                  <c:v>42414</c:v>
                </c:pt>
                <c:pt idx="986">
                  <c:v>42415</c:v>
                </c:pt>
                <c:pt idx="987">
                  <c:v>42416</c:v>
                </c:pt>
                <c:pt idx="988">
                  <c:v>42417</c:v>
                </c:pt>
                <c:pt idx="989">
                  <c:v>42418</c:v>
                </c:pt>
                <c:pt idx="990">
                  <c:v>42419</c:v>
                </c:pt>
                <c:pt idx="991">
                  <c:v>42420</c:v>
                </c:pt>
                <c:pt idx="992">
                  <c:v>42421</c:v>
                </c:pt>
                <c:pt idx="993">
                  <c:v>42422</c:v>
                </c:pt>
                <c:pt idx="994">
                  <c:v>42423</c:v>
                </c:pt>
                <c:pt idx="995">
                  <c:v>42424</c:v>
                </c:pt>
                <c:pt idx="996">
                  <c:v>42425</c:v>
                </c:pt>
                <c:pt idx="997">
                  <c:v>42426</c:v>
                </c:pt>
                <c:pt idx="998">
                  <c:v>42427</c:v>
                </c:pt>
                <c:pt idx="999">
                  <c:v>42428</c:v>
                </c:pt>
                <c:pt idx="1000">
                  <c:v>42429</c:v>
                </c:pt>
                <c:pt idx="1001">
                  <c:v>42430</c:v>
                </c:pt>
                <c:pt idx="1002">
                  <c:v>42431</c:v>
                </c:pt>
                <c:pt idx="1003">
                  <c:v>42432</c:v>
                </c:pt>
                <c:pt idx="1004">
                  <c:v>42433</c:v>
                </c:pt>
                <c:pt idx="1005">
                  <c:v>42434</c:v>
                </c:pt>
                <c:pt idx="1006">
                  <c:v>42435</c:v>
                </c:pt>
                <c:pt idx="1007">
                  <c:v>42436</c:v>
                </c:pt>
                <c:pt idx="1008">
                  <c:v>42437</c:v>
                </c:pt>
                <c:pt idx="1009">
                  <c:v>42438</c:v>
                </c:pt>
                <c:pt idx="1010">
                  <c:v>42439</c:v>
                </c:pt>
                <c:pt idx="1011">
                  <c:v>42440</c:v>
                </c:pt>
                <c:pt idx="1012">
                  <c:v>42441</c:v>
                </c:pt>
                <c:pt idx="1013">
                  <c:v>42442</c:v>
                </c:pt>
                <c:pt idx="1014">
                  <c:v>42443</c:v>
                </c:pt>
                <c:pt idx="1015">
                  <c:v>42444</c:v>
                </c:pt>
                <c:pt idx="1016">
                  <c:v>42445</c:v>
                </c:pt>
                <c:pt idx="1017">
                  <c:v>42446</c:v>
                </c:pt>
                <c:pt idx="1018">
                  <c:v>42447</c:v>
                </c:pt>
                <c:pt idx="1019">
                  <c:v>42448</c:v>
                </c:pt>
                <c:pt idx="1020">
                  <c:v>42449</c:v>
                </c:pt>
                <c:pt idx="1021">
                  <c:v>42450</c:v>
                </c:pt>
                <c:pt idx="1022">
                  <c:v>42451</c:v>
                </c:pt>
                <c:pt idx="1023">
                  <c:v>42452</c:v>
                </c:pt>
                <c:pt idx="1024">
                  <c:v>42453</c:v>
                </c:pt>
                <c:pt idx="1025">
                  <c:v>42454</c:v>
                </c:pt>
                <c:pt idx="1026">
                  <c:v>42455</c:v>
                </c:pt>
                <c:pt idx="1027">
                  <c:v>42456</c:v>
                </c:pt>
                <c:pt idx="1028">
                  <c:v>42457</c:v>
                </c:pt>
                <c:pt idx="1029">
                  <c:v>42458</c:v>
                </c:pt>
                <c:pt idx="1030">
                  <c:v>42459</c:v>
                </c:pt>
              </c:numCache>
            </c:numRef>
          </c:cat>
          <c:val>
            <c:numRef>
              <c:f>'Rainfall Totals'!$B$20:$B$31963</c:f>
              <c:numCache>
                <c:formatCode>0.0</c:formatCode>
                <c:ptCount val="31944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10.5</c:v>
                </c:pt>
                <c:pt idx="4">
                  <c:v>0</c:v>
                </c:pt>
                <c:pt idx="5">
                  <c:v>26.5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11.5</c:v>
                </c:pt>
                <c:pt idx="10">
                  <c:v>0</c:v>
                </c:pt>
                <c:pt idx="11">
                  <c:v>6</c:v>
                </c:pt>
                <c:pt idx="12">
                  <c:v>44.5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22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20.5</c:v>
                </c:pt>
                <c:pt idx="22">
                  <c:v>52.5</c:v>
                </c:pt>
                <c:pt idx="23">
                  <c:v>0</c:v>
                </c:pt>
                <c:pt idx="24">
                  <c:v>23.5</c:v>
                </c:pt>
                <c:pt idx="25">
                  <c:v>56.5</c:v>
                </c:pt>
                <c:pt idx="26">
                  <c:v>58.5</c:v>
                </c:pt>
                <c:pt idx="27">
                  <c:v>4.5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12.5</c:v>
                </c:pt>
                <c:pt idx="32">
                  <c:v>0</c:v>
                </c:pt>
                <c:pt idx="33">
                  <c:v>15</c:v>
                </c:pt>
                <c:pt idx="34">
                  <c:v>93.5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12</c:v>
                </c:pt>
                <c:pt idx="39">
                  <c:v>4</c:v>
                </c:pt>
                <c:pt idx="40">
                  <c:v>2</c:v>
                </c:pt>
                <c:pt idx="41">
                  <c:v>37.5</c:v>
                </c:pt>
                <c:pt idx="42">
                  <c:v>0</c:v>
                </c:pt>
                <c:pt idx="43">
                  <c:v>0</c:v>
                </c:pt>
                <c:pt idx="44">
                  <c:v>10</c:v>
                </c:pt>
                <c:pt idx="45">
                  <c:v>13.5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23.5</c:v>
                </c:pt>
                <c:pt idx="52">
                  <c:v>8</c:v>
                </c:pt>
                <c:pt idx="53">
                  <c:v>0</c:v>
                </c:pt>
                <c:pt idx="54">
                  <c:v>25</c:v>
                </c:pt>
                <c:pt idx="55">
                  <c:v>16.5</c:v>
                </c:pt>
                <c:pt idx="56">
                  <c:v>20.5</c:v>
                </c:pt>
                <c:pt idx="57">
                  <c:v>10.5</c:v>
                </c:pt>
                <c:pt idx="58">
                  <c:v>25</c:v>
                </c:pt>
                <c:pt idx="59">
                  <c:v>36.5</c:v>
                </c:pt>
                <c:pt idx="60">
                  <c:v>25</c:v>
                </c:pt>
                <c:pt idx="61">
                  <c:v>20.5</c:v>
                </c:pt>
                <c:pt idx="62">
                  <c:v>15.5</c:v>
                </c:pt>
                <c:pt idx="63">
                  <c:v>0</c:v>
                </c:pt>
                <c:pt idx="64">
                  <c:v>17.5</c:v>
                </c:pt>
                <c:pt idx="65">
                  <c:v>15</c:v>
                </c:pt>
                <c:pt idx="66">
                  <c:v>25</c:v>
                </c:pt>
                <c:pt idx="67">
                  <c:v>20.5</c:v>
                </c:pt>
                <c:pt idx="68">
                  <c:v>14</c:v>
                </c:pt>
                <c:pt idx="69">
                  <c:v>17.5</c:v>
                </c:pt>
                <c:pt idx="70">
                  <c:v>12</c:v>
                </c:pt>
                <c:pt idx="71">
                  <c:v>0</c:v>
                </c:pt>
                <c:pt idx="72">
                  <c:v>48.5</c:v>
                </c:pt>
                <c:pt idx="73">
                  <c:v>18</c:v>
                </c:pt>
                <c:pt idx="74">
                  <c:v>86.5</c:v>
                </c:pt>
                <c:pt idx="75">
                  <c:v>0</c:v>
                </c:pt>
                <c:pt idx="76">
                  <c:v>46.5</c:v>
                </c:pt>
                <c:pt idx="77">
                  <c:v>0</c:v>
                </c:pt>
                <c:pt idx="78">
                  <c:v>0</c:v>
                </c:pt>
                <c:pt idx="79">
                  <c:v>10.5</c:v>
                </c:pt>
                <c:pt idx="80">
                  <c:v>25</c:v>
                </c:pt>
                <c:pt idx="81">
                  <c:v>20</c:v>
                </c:pt>
                <c:pt idx="82">
                  <c:v>10.5</c:v>
                </c:pt>
                <c:pt idx="83">
                  <c:v>0</c:v>
                </c:pt>
                <c:pt idx="84">
                  <c:v>19.5</c:v>
                </c:pt>
                <c:pt idx="85">
                  <c:v>57.5</c:v>
                </c:pt>
                <c:pt idx="86">
                  <c:v>6</c:v>
                </c:pt>
                <c:pt idx="87">
                  <c:v>61.5</c:v>
                </c:pt>
                <c:pt idx="88">
                  <c:v>17.5</c:v>
                </c:pt>
                <c:pt idx="89">
                  <c:v>43.5</c:v>
                </c:pt>
                <c:pt idx="90">
                  <c:v>19.5</c:v>
                </c:pt>
                <c:pt idx="91">
                  <c:v>66</c:v>
                </c:pt>
                <c:pt idx="92">
                  <c:v>41</c:v>
                </c:pt>
                <c:pt idx="93">
                  <c:v>0.5</c:v>
                </c:pt>
                <c:pt idx="94">
                  <c:v>16.5</c:v>
                </c:pt>
                <c:pt idx="95">
                  <c:v>43.5</c:v>
                </c:pt>
                <c:pt idx="96">
                  <c:v>2</c:v>
                </c:pt>
                <c:pt idx="97">
                  <c:v>2.5</c:v>
                </c:pt>
                <c:pt idx="98">
                  <c:v>0.5</c:v>
                </c:pt>
                <c:pt idx="99">
                  <c:v>12.5</c:v>
                </c:pt>
                <c:pt idx="100">
                  <c:v>68.5</c:v>
                </c:pt>
                <c:pt idx="101">
                  <c:v>39.5</c:v>
                </c:pt>
                <c:pt idx="102">
                  <c:v>0</c:v>
                </c:pt>
                <c:pt idx="103">
                  <c:v>29.5</c:v>
                </c:pt>
                <c:pt idx="104">
                  <c:v>1.5</c:v>
                </c:pt>
                <c:pt idx="105">
                  <c:v>0</c:v>
                </c:pt>
                <c:pt idx="106">
                  <c:v>37</c:v>
                </c:pt>
                <c:pt idx="107">
                  <c:v>23</c:v>
                </c:pt>
                <c:pt idx="108">
                  <c:v>54</c:v>
                </c:pt>
                <c:pt idx="109">
                  <c:v>32.5</c:v>
                </c:pt>
                <c:pt idx="110">
                  <c:v>8.5</c:v>
                </c:pt>
                <c:pt idx="111">
                  <c:v>2</c:v>
                </c:pt>
                <c:pt idx="112">
                  <c:v>0</c:v>
                </c:pt>
                <c:pt idx="113">
                  <c:v>28</c:v>
                </c:pt>
                <c:pt idx="114">
                  <c:v>0</c:v>
                </c:pt>
                <c:pt idx="115">
                  <c:v>74</c:v>
                </c:pt>
                <c:pt idx="116">
                  <c:v>8</c:v>
                </c:pt>
                <c:pt idx="117">
                  <c:v>11</c:v>
                </c:pt>
                <c:pt idx="118">
                  <c:v>0</c:v>
                </c:pt>
                <c:pt idx="119">
                  <c:v>46.6</c:v>
                </c:pt>
                <c:pt idx="120">
                  <c:v>0</c:v>
                </c:pt>
                <c:pt idx="121">
                  <c:v>0</c:v>
                </c:pt>
                <c:pt idx="122">
                  <c:v>8.5</c:v>
                </c:pt>
                <c:pt idx="123">
                  <c:v>11.5</c:v>
                </c:pt>
                <c:pt idx="124">
                  <c:v>20.5</c:v>
                </c:pt>
                <c:pt idx="125">
                  <c:v>17</c:v>
                </c:pt>
                <c:pt idx="126">
                  <c:v>10.5</c:v>
                </c:pt>
                <c:pt idx="127">
                  <c:v>7</c:v>
                </c:pt>
                <c:pt idx="128">
                  <c:v>15</c:v>
                </c:pt>
                <c:pt idx="129">
                  <c:v>0</c:v>
                </c:pt>
                <c:pt idx="130">
                  <c:v>7.5</c:v>
                </c:pt>
                <c:pt idx="131">
                  <c:v>10</c:v>
                </c:pt>
                <c:pt idx="132">
                  <c:v>25</c:v>
                </c:pt>
                <c:pt idx="133">
                  <c:v>17</c:v>
                </c:pt>
                <c:pt idx="134">
                  <c:v>22.5</c:v>
                </c:pt>
                <c:pt idx="135">
                  <c:v>15</c:v>
                </c:pt>
                <c:pt idx="136">
                  <c:v>16.5</c:v>
                </c:pt>
                <c:pt idx="137">
                  <c:v>9</c:v>
                </c:pt>
                <c:pt idx="138">
                  <c:v>25.5</c:v>
                </c:pt>
                <c:pt idx="139">
                  <c:v>0</c:v>
                </c:pt>
                <c:pt idx="140">
                  <c:v>19</c:v>
                </c:pt>
                <c:pt idx="141">
                  <c:v>20</c:v>
                </c:pt>
                <c:pt idx="142">
                  <c:v>43.5</c:v>
                </c:pt>
                <c:pt idx="143">
                  <c:v>19.5</c:v>
                </c:pt>
                <c:pt idx="144">
                  <c:v>15</c:v>
                </c:pt>
                <c:pt idx="145">
                  <c:v>7</c:v>
                </c:pt>
                <c:pt idx="146">
                  <c:v>9.5</c:v>
                </c:pt>
                <c:pt idx="147">
                  <c:v>8.5</c:v>
                </c:pt>
                <c:pt idx="148">
                  <c:v>0</c:v>
                </c:pt>
                <c:pt idx="149">
                  <c:v>7.5</c:v>
                </c:pt>
                <c:pt idx="150">
                  <c:v>3</c:v>
                </c:pt>
                <c:pt idx="151">
                  <c:v>24</c:v>
                </c:pt>
                <c:pt idx="152">
                  <c:v>22.5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6.7</c:v>
                </c:pt>
                <c:pt idx="159">
                  <c:v>0</c:v>
                </c:pt>
                <c:pt idx="160">
                  <c:v>11</c:v>
                </c:pt>
                <c:pt idx="161">
                  <c:v>0</c:v>
                </c:pt>
                <c:pt idx="162">
                  <c:v>3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9.5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15</c:v>
                </c:pt>
                <c:pt idx="304">
                  <c:v>0</c:v>
                </c:pt>
                <c:pt idx="305">
                  <c:v>9.5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18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20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25</c:v>
                </c:pt>
                <c:pt idx="331">
                  <c:v>0</c:v>
                </c:pt>
                <c:pt idx="332">
                  <c:v>0</c:v>
                </c:pt>
                <c:pt idx="333">
                  <c:v>7.5</c:v>
                </c:pt>
                <c:pt idx="334">
                  <c:v>0</c:v>
                </c:pt>
                <c:pt idx="335">
                  <c:v>6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25</c:v>
                </c:pt>
                <c:pt idx="344">
                  <c:v>0</c:v>
                </c:pt>
                <c:pt idx="345">
                  <c:v>0</c:v>
                </c:pt>
                <c:pt idx="346">
                  <c:v>20</c:v>
                </c:pt>
                <c:pt idx="347">
                  <c:v>0</c:v>
                </c:pt>
                <c:pt idx="348">
                  <c:v>0</c:v>
                </c:pt>
                <c:pt idx="349">
                  <c:v>9</c:v>
                </c:pt>
                <c:pt idx="350">
                  <c:v>16.5</c:v>
                </c:pt>
                <c:pt idx="351">
                  <c:v>25</c:v>
                </c:pt>
                <c:pt idx="352">
                  <c:v>0</c:v>
                </c:pt>
                <c:pt idx="353">
                  <c:v>0</c:v>
                </c:pt>
                <c:pt idx="354">
                  <c:v>4</c:v>
                </c:pt>
                <c:pt idx="355">
                  <c:v>0</c:v>
                </c:pt>
                <c:pt idx="356">
                  <c:v>29.5</c:v>
                </c:pt>
                <c:pt idx="357">
                  <c:v>0</c:v>
                </c:pt>
                <c:pt idx="358">
                  <c:v>0</c:v>
                </c:pt>
                <c:pt idx="359">
                  <c:v>10.5</c:v>
                </c:pt>
                <c:pt idx="360">
                  <c:v>17.5</c:v>
                </c:pt>
                <c:pt idx="361">
                  <c:v>5.5</c:v>
                </c:pt>
                <c:pt idx="362">
                  <c:v>0</c:v>
                </c:pt>
                <c:pt idx="363">
                  <c:v>14</c:v>
                </c:pt>
                <c:pt idx="364">
                  <c:v>6</c:v>
                </c:pt>
                <c:pt idx="365">
                  <c:v>13.5</c:v>
                </c:pt>
                <c:pt idx="366">
                  <c:v>13</c:v>
                </c:pt>
                <c:pt idx="367">
                  <c:v>24</c:v>
                </c:pt>
                <c:pt idx="368">
                  <c:v>0</c:v>
                </c:pt>
                <c:pt idx="369">
                  <c:v>0</c:v>
                </c:pt>
                <c:pt idx="370">
                  <c:v>36.5</c:v>
                </c:pt>
                <c:pt idx="371">
                  <c:v>0</c:v>
                </c:pt>
                <c:pt idx="372">
                  <c:v>11.6</c:v>
                </c:pt>
                <c:pt idx="373">
                  <c:v>0</c:v>
                </c:pt>
                <c:pt idx="374">
                  <c:v>22.5</c:v>
                </c:pt>
                <c:pt idx="375">
                  <c:v>0</c:v>
                </c:pt>
                <c:pt idx="376">
                  <c:v>0</c:v>
                </c:pt>
                <c:pt idx="377">
                  <c:v>3.5</c:v>
                </c:pt>
                <c:pt idx="378">
                  <c:v>15</c:v>
                </c:pt>
                <c:pt idx="379">
                  <c:v>15</c:v>
                </c:pt>
                <c:pt idx="380">
                  <c:v>33.5</c:v>
                </c:pt>
                <c:pt idx="381">
                  <c:v>0</c:v>
                </c:pt>
                <c:pt idx="382">
                  <c:v>39.5</c:v>
                </c:pt>
                <c:pt idx="383">
                  <c:v>0</c:v>
                </c:pt>
                <c:pt idx="384">
                  <c:v>30.5</c:v>
                </c:pt>
                <c:pt idx="385">
                  <c:v>0</c:v>
                </c:pt>
                <c:pt idx="386">
                  <c:v>18</c:v>
                </c:pt>
                <c:pt idx="387">
                  <c:v>5</c:v>
                </c:pt>
                <c:pt idx="388">
                  <c:v>0</c:v>
                </c:pt>
                <c:pt idx="389">
                  <c:v>0</c:v>
                </c:pt>
                <c:pt idx="390">
                  <c:v>83.5</c:v>
                </c:pt>
                <c:pt idx="391">
                  <c:v>25</c:v>
                </c:pt>
                <c:pt idx="392">
                  <c:v>10</c:v>
                </c:pt>
                <c:pt idx="393">
                  <c:v>0</c:v>
                </c:pt>
                <c:pt idx="394">
                  <c:v>7</c:v>
                </c:pt>
                <c:pt idx="395">
                  <c:v>14.5</c:v>
                </c:pt>
                <c:pt idx="396">
                  <c:v>6.5</c:v>
                </c:pt>
                <c:pt idx="397">
                  <c:v>17</c:v>
                </c:pt>
                <c:pt idx="398">
                  <c:v>0</c:v>
                </c:pt>
                <c:pt idx="399">
                  <c:v>12.5</c:v>
                </c:pt>
                <c:pt idx="400">
                  <c:v>9.5</c:v>
                </c:pt>
                <c:pt idx="401">
                  <c:v>17</c:v>
                </c:pt>
                <c:pt idx="402">
                  <c:v>63.5</c:v>
                </c:pt>
                <c:pt idx="403">
                  <c:v>17</c:v>
                </c:pt>
                <c:pt idx="404">
                  <c:v>25</c:v>
                </c:pt>
                <c:pt idx="405">
                  <c:v>0</c:v>
                </c:pt>
                <c:pt idx="406">
                  <c:v>0</c:v>
                </c:pt>
                <c:pt idx="407">
                  <c:v>47</c:v>
                </c:pt>
                <c:pt idx="408">
                  <c:v>0</c:v>
                </c:pt>
                <c:pt idx="409">
                  <c:v>47</c:v>
                </c:pt>
                <c:pt idx="410">
                  <c:v>0</c:v>
                </c:pt>
                <c:pt idx="411">
                  <c:v>0</c:v>
                </c:pt>
                <c:pt idx="412">
                  <c:v>21.5</c:v>
                </c:pt>
                <c:pt idx="413">
                  <c:v>0</c:v>
                </c:pt>
                <c:pt idx="414">
                  <c:v>0</c:v>
                </c:pt>
                <c:pt idx="415">
                  <c:v>44</c:v>
                </c:pt>
                <c:pt idx="416">
                  <c:v>39</c:v>
                </c:pt>
                <c:pt idx="417">
                  <c:v>12</c:v>
                </c:pt>
                <c:pt idx="418">
                  <c:v>33.5</c:v>
                </c:pt>
                <c:pt idx="419">
                  <c:v>0</c:v>
                </c:pt>
                <c:pt idx="420">
                  <c:v>7</c:v>
                </c:pt>
                <c:pt idx="421">
                  <c:v>31.5</c:v>
                </c:pt>
                <c:pt idx="422">
                  <c:v>36</c:v>
                </c:pt>
                <c:pt idx="423">
                  <c:v>10</c:v>
                </c:pt>
                <c:pt idx="424">
                  <c:v>25</c:v>
                </c:pt>
                <c:pt idx="425">
                  <c:v>7.5</c:v>
                </c:pt>
                <c:pt idx="426">
                  <c:v>24</c:v>
                </c:pt>
                <c:pt idx="427">
                  <c:v>12.5</c:v>
                </c:pt>
                <c:pt idx="428">
                  <c:v>0</c:v>
                </c:pt>
                <c:pt idx="429">
                  <c:v>30.5</c:v>
                </c:pt>
                <c:pt idx="430">
                  <c:v>83</c:v>
                </c:pt>
                <c:pt idx="431">
                  <c:v>65.5</c:v>
                </c:pt>
                <c:pt idx="432">
                  <c:v>33.5</c:v>
                </c:pt>
                <c:pt idx="433">
                  <c:v>14</c:v>
                </c:pt>
                <c:pt idx="434">
                  <c:v>3</c:v>
                </c:pt>
                <c:pt idx="435">
                  <c:v>94</c:v>
                </c:pt>
                <c:pt idx="436">
                  <c:v>2.5</c:v>
                </c:pt>
                <c:pt idx="437">
                  <c:v>13</c:v>
                </c:pt>
                <c:pt idx="438">
                  <c:v>28.5</c:v>
                </c:pt>
                <c:pt idx="439">
                  <c:v>4</c:v>
                </c:pt>
                <c:pt idx="440">
                  <c:v>0</c:v>
                </c:pt>
                <c:pt idx="441">
                  <c:v>0</c:v>
                </c:pt>
                <c:pt idx="442">
                  <c:v>13.5</c:v>
                </c:pt>
                <c:pt idx="443">
                  <c:v>20</c:v>
                </c:pt>
                <c:pt idx="444">
                  <c:v>14</c:v>
                </c:pt>
                <c:pt idx="445">
                  <c:v>3.5</c:v>
                </c:pt>
                <c:pt idx="446">
                  <c:v>4</c:v>
                </c:pt>
                <c:pt idx="447">
                  <c:v>16.5</c:v>
                </c:pt>
                <c:pt idx="448">
                  <c:v>17</c:v>
                </c:pt>
                <c:pt idx="449">
                  <c:v>0</c:v>
                </c:pt>
                <c:pt idx="450">
                  <c:v>3.5</c:v>
                </c:pt>
                <c:pt idx="451">
                  <c:v>10</c:v>
                </c:pt>
                <c:pt idx="452">
                  <c:v>62.5</c:v>
                </c:pt>
                <c:pt idx="453">
                  <c:v>2</c:v>
                </c:pt>
                <c:pt idx="454">
                  <c:v>15</c:v>
                </c:pt>
                <c:pt idx="455">
                  <c:v>2</c:v>
                </c:pt>
                <c:pt idx="456">
                  <c:v>7</c:v>
                </c:pt>
                <c:pt idx="457">
                  <c:v>0</c:v>
                </c:pt>
                <c:pt idx="458">
                  <c:v>8</c:v>
                </c:pt>
                <c:pt idx="459">
                  <c:v>0</c:v>
                </c:pt>
                <c:pt idx="460">
                  <c:v>43.5</c:v>
                </c:pt>
                <c:pt idx="461">
                  <c:v>9.5</c:v>
                </c:pt>
                <c:pt idx="462">
                  <c:v>2</c:v>
                </c:pt>
                <c:pt idx="463">
                  <c:v>54</c:v>
                </c:pt>
                <c:pt idx="464">
                  <c:v>9</c:v>
                </c:pt>
                <c:pt idx="465">
                  <c:v>25</c:v>
                </c:pt>
                <c:pt idx="466">
                  <c:v>9</c:v>
                </c:pt>
                <c:pt idx="467">
                  <c:v>0</c:v>
                </c:pt>
                <c:pt idx="468">
                  <c:v>0</c:v>
                </c:pt>
                <c:pt idx="469">
                  <c:v>127</c:v>
                </c:pt>
                <c:pt idx="470">
                  <c:v>0</c:v>
                </c:pt>
                <c:pt idx="471">
                  <c:v>11.5</c:v>
                </c:pt>
                <c:pt idx="472">
                  <c:v>13</c:v>
                </c:pt>
                <c:pt idx="473">
                  <c:v>4.5</c:v>
                </c:pt>
                <c:pt idx="474">
                  <c:v>14</c:v>
                </c:pt>
                <c:pt idx="475">
                  <c:v>0</c:v>
                </c:pt>
                <c:pt idx="476">
                  <c:v>24</c:v>
                </c:pt>
                <c:pt idx="477">
                  <c:v>13</c:v>
                </c:pt>
                <c:pt idx="478">
                  <c:v>0</c:v>
                </c:pt>
                <c:pt idx="479">
                  <c:v>0</c:v>
                </c:pt>
                <c:pt idx="480">
                  <c:v>5</c:v>
                </c:pt>
                <c:pt idx="481">
                  <c:v>15.5</c:v>
                </c:pt>
                <c:pt idx="482">
                  <c:v>0</c:v>
                </c:pt>
                <c:pt idx="483">
                  <c:v>90</c:v>
                </c:pt>
                <c:pt idx="484">
                  <c:v>0</c:v>
                </c:pt>
                <c:pt idx="485">
                  <c:v>2</c:v>
                </c:pt>
                <c:pt idx="486">
                  <c:v>12.5</c:v>
                </c:pt>
                <c:pt idx="487">
                  <c:v>3.5</c:v>
                </c:pt>
                <c:pt idx="488">
                  <c:v>40</c:v>
                </c:pt>
                <c:pt idx="489">
                  <c:v>11.5</c:v>
                </c:pt>
                <c:pt idx="490">
                  <c:v>4</c:v>
                </c:pt>
                <c:pt idx="491">
                  <c:v>9.5</c:v>
                </c:pt>
                <c:pt idx="492">
                  <c:v>17</c:v>
                </c:pt>
                <c:pt idx="493">
                  <c:v>0</c:v>
                </c:pt>
                <c:pt idx="494">
                  <c:v>14.5</c:v>
                </c:pt>
                <c:pt idx="495">
                  <c:v>4.5</c:v>
                </c:pt>
                <c:pt idx="496">
                  <c:v>5</c:v>
                </c:pt>
                <c:pt idx="497">
                  <c:v>22.5</c:v>
                </c:pt>
                <c:pt idx="498">
                  <c:v>41</c:v>
                </c:pt>
                <c:pt idx="499">
                  <c:v>19.5</c:v>
                </c:pt>
                <c:pt idx="500">
                  <c:v>28.5</c:v>
                </c:pt>
                <c:pt idx="501">
                  <c:v>6.5</c:v>
                </c:pt>
                <c:pt idx="502">
                  <c:v>0</c:v>
                </c:pt>
                <c:pt idx="503">
                  <c:v>13</c:v>
                </c:pt>
                <c:pt idx="504">
                  <c:v>37</c:v>
                </c:pt>
                <c:pt idx="505">
                  <c:v>7</c:v>
                </c:pt>
                <c:pt idx="506">
                  <c:v>0</c:v>
                </c:pt>
                <c:pt idx="507">
                  <c:v>0</c:v>
                </c:pt>
                <c:pt idx="508">
                  <c:v>7.5</c:v>
                </c:pt>
                <c:pt idx="509">
                  <c:v>0</c:v>
                </c:pt>
                <c:pt idx="510">
                  <c:v>30.5</c:v>
                </c:pt>
                <c:pt idx="511">
                  <c:v>0</c:v>
                </c:pt>
                <c:pt idx="512">
                  <c:v>0</c:v>
                </c:pt>
                <c:pt idx="513">
                  <c:v>5</c:v>
                </c:pt>
                <c:pt idx="514">
                  <c:v>34.5</c:v>
                </c:pt>
                <c:pt idx="515">
                  <c:v>14.5</c:v>
                </c:pt>
                <c:pt idx="516">
                  <c:v>0</c:v>
                </c:pt>
                <c:pt idx="517">
                  <c:v>62</c:v>
                </c:pt>
                <c:pt idx="518">
                  <c:v>25</c:v>
                </c:pt>
                <c:pt idx="519">
                  <c:v>3.5</c:v>
                </c:pt>
                <c:pt idx="520">
                  <c:v>0</c:v>
                </c:pt>
                <c:pt idx="521">
                  <c:v>22.5</c:v>
                </c:pt>
                <c:pt idx="522">
                  <c:v>12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4.5</c:v>
                </c:pt>
                <c:pt idx="528">
                  <c:v>0</c:v>
                </c:pt>
                <c:pt idx="529">
                  <c:v>22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25</c:v>
                </c:pt>
                <c:pt idx="534">
                  <c:v>0</c:v>
                </c:pt>
                <c:pt idx="535">
                  <c:v>0</c:v>
                </c:pt>
                <c:pt idx="536">
                  <c:v>14.5</c:v>
                </c:pt>
                <c:pt idx="537">
                  <c:v>0</c:v>
                </c:pt>
                <c:pt idx="538">
                  <c:v>13.5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14.5</c:v>
                </c:pt>
                <c:pt idx="545">
                  <c:v>0</c:v>
                </c:pt>
                <c:pt idx="546">
                  <c:v>24.5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25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15.5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17</c:v>
                </c:pt>
                <c:pt idx="671">
                  <c:v>0</c:v>
                </c:pt>
                <c:pt idx="672">
                  <c:v>0</c:v>
                </c:pt>
                <c:pt idx="673">
                  <c:v>4.5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37.5</c:v>
                </c:pt>
                <c:pt idx="687">
                  <c:v>0</c:v>
                </c:pt>
                <c:pt idx="688">
                  <c:v>0</c:v>
                </c:pt>
                <c:pt idx="689">
                  <c:v>25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11.5</c:v>
                </c:pt>
                <c:pt idx="694">
                  <c:v>0</c:v>
                </c:pt>
                <c:pt idx="695">
                  <c:v>32.5</c:v>
                </c:pt>
                <c:pt idx="696">
                  <c:v>2.5</c:v>
                </c:pt>
                <c:pt idx="697">
                  <c:v>15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10.5</c:v>
                </c:pt>
                <c:pt idx="707">
                  <c:v>47.5</c:v>
                </c:pt>
                <c:pt idx="708">
                  <c:v>25</c:v>
                </c:pt>
                <c:pt idx="709">
                  <c:v>20.5</c:v>
                </c:pt>
                <c:pt idx="710">
                  <c:v>0</c:v>
                </c:pt>
                <c:pt idx="711">
                  <c:v>0</c:v>
                </c:pt>
                <c:pt idx="712">
                  <c:v>43.6</c:v>
                </c:pt>
                <c:pt idx="713">
                  <c:v>9.5</c:v>
                </c:pt>
                <c:pt idx="714">
                  <c:v>0</c:v>
                </c:pt>
                <c:pt idx="715">
                  <c:v>20.5</c:v>
                </c:pt>
                <c:pt idx="716">
                  <c:v>0</c:v>
                </c:pt>
                <c:pt idx="717">
                  <c:v>11.5</c:v>
                </c:pt>
                <c:pt idx="718">
                  <c:v>0</c:v>
                </c:pt>
                <c:pt idx="719">
                  <c:v>25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23.5</c:v>
                </c:pt>
                <c:pt idx="727">
                  <c:v>15.5</c:v>
                </c:pt>
                <c:pt idx="728">
                  <c:v>0</c:v>
                </c:pt>
                <c:pt idx="729">
                  <c:v>19</c:v>
                </c:pt>
                <c:pt idx="730">
                  <c:v>1.5</c:v>
                </c:pt>
                <c:pt idx="731">
                  <c:v>0</c:v>
                </c:pt>
                <c:pt idx="732">
                  <c:v>0</c:v>
                </c:pt>
                <c:pt idx="733">
                  <c:v>11.5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25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42</c:v>
                </c:pt>
                <c:pt idx="744">
                  <c:v>0</c:v>
                </c:pt>
                <c:pt idx="745">
                  <c:v>0</c:v>
                </c:pt>
                <c:pt idx="746">
                  <c:v>70</c:v>
                </c:pt>
                <c:pt idx="747">
                  <c:v>0</c:v>
                </c:pt>
                <c:pt idx="748">
                  <c:v>6.5</c:v>
                </c:pt>
                <c:pt idx="749">
                  <c:v>0</c:v>
                </c:pt>
                <c:pt idx="750">
                  <c:v>22.5</c:v>
                </c:pt>
                <c:pt idx="751">
                  <c:v>0</c:v>
                </c:pt>
                <c:pt idx="752">
                  <c:v>0</c:v>
                </c:pt>
                <c:pt idx="753">
                  <c:v>15.5</c:v>
                </c:pt>
                <c:pt idx="754">
                  <c:v>0</c:v>
                </c:pt>
                <c:pt idx="755">
                  <c:v>22.5</c:v>
                </c:pt>
                <c:pt idx="756">
                  <c:v>0</c:v>
                </c:pt>
                <c:pt idx="757">
                  <c:v>19.5</c:v>
                </c:pt>
                <c:pt idx="758">
                  <c:v>11</c:v>
                </c:pt>
                <c:pt idx="759">
                  <c:v>0</c:v>
                </c:pt>
                <c:pt idx="760">
                  <c:v>9.5</c:v>
                </c:pt>
                <c:pt idx="761">
                  <c:v>0</c:v>
                </c:pt>
                <c:pt idx="762">
                  <c:v>36.5</c:v>
                </c:pt>
                <c:pt idx="763">
                  <c:v>0</c:v>
                </c:pt>
                <c:pt idx="764">
                  <c:v>0</c:v>
                </c:pt>
                <c:pt idx="765">
                  <c:v>25</c:v>
                </c:pt>
                <c:pt idx="766">
                  <c:v>0</c:v>
                </c:pt>
                <c:pt idx="767">
                  <c:v>17</c:v>
                </c:pt>
                <c:pt idx="768">
                  <c:v>0</c:v>
                </c:pt>
                <c:pt idx="769">
                  <c:v>44.5</c:v>
                </c:pt>
                <c:pt idx="770">
                  <c:v>0</c:v>
                </c:pt>
                <c:pt idx="771">
                  <c:v>39.5</c:v>
                </c:pt>
                <c:pt idx="772">
                  <c:v>0</c:v>
                </c:pt>
                <c:pt idx="773">
                  <c:v>0</c:v>
                </c:pt>
                <c:pt idx="774">
                  <c:v>96.5</c:v>
                </c:pt>
                <c:pt idx="775">
                  <c:v>0</c:v>
                </c:pt>
                <c:pt idx="776">
                  <c:v>19.5</c:v>
                </c:pt>
                <c:pt idx="777">
                  <c:v>25</c:v>
                </c:pt>
                <c:pt idx="778">
                  <c:v>0</c:v>
                </c:pt>
                <c:pt idx="779">
                  <c:v>20.5</c:v>
                </c:pt>
                <c:pt idx="780">
                  <c:v>24</c:v>
                </c:pt>
                <c:pt idx="781">
                  <c:v>25</c:v>
                </c:pt>
                <c:pt idx="782">
                  <c:v>15.5</c:v>
                </c:pt>
                <c:pt idx="783">
                  <c:v>14.5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14</c:v>
                </c:pt>
                <c:pt idx="791">
                  <c:v>11</c:v>
                </c:pt>
                <c:pt idx="792">
                  <c:v>4.5</c:v>
                </c:pt>
                <c:pt idx="793">
                  <c:v>25</c:v>
                </c:pt>
                <c:pt idx="794">
                  <c:v>0</c:v>
                </c:pt>
                <c:pt idx="795">
                  <c:v>13.5</c:v>
                </c:pt>
                <c:pt idx="796">
                  <c:v>16</c:v>
                </c:pt>
                <c:pt idx="797">
                  <c:v>225</c:v>
                </c:pt>
                <c:pt idx="798">
                  <c:v>38.5</c:v>
                </c:pt>
                <c:pt idx="799">
                  <c:v>8.5</c:v>
                </c:pt>
                <c:pt idx="800">
                  <c:v>0</c:v>
                </c:pt>
                <c:pt idx="801">
                  <c:v>14</c:v>
                </c:pt>
                <c:pt idx="802">
                  <c:v>5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25</c:v>
                </c:pt>
                <c:pt idx="807">
                  <c:v>20</c:v>
                </c:pt>
                <c:pt idx="808">
                  <c:v>25</c:v>
                </c:pt>
                <c:pt idx="809">
                  <c:v>44.5</c:v>
                </c:pt>
                <c:pt idx="810">
                  <c:v>50.5</c:v>
                </c:pt>
                <c:pt idx="811">
                  <c:v>6.5</c:v>
                </c:pt>
                <c:pt idx="812">
                  <c:v>25.5</c:v>
                </c:pt>
                <c:pt idx="813">
                  <c:v>0</c:v>
                </c:pt>
                <c:pt idx="814">
                  <c:v>18.5</c:v>
                </c:pt>
                <c:pt idx="815">
                  <c:v>15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98.5</c:v>
                </c:pt>
                <c:pt idx="821">
                  <c:v>48.5</c:v>
                </c:pt>
                <c:pt idx="822">
                  <c:v>18.5</c:v>
                </c:pt>
                <c:pt idx="823">
                  <c:v>146.5</c:v>
                </c:pt>
                <c:pt idx="824">
                  <c:v>18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8.5</c:v>
                </c:pt>
                <c:pt idx="829">
                  <c:v>0</c:v>
                </c:pt>
                <c:pt idx="830">
                  <c:v>0</c:v>
                </c:pt>
                <c:pt idx="831">
                  <c:v>24.5</c:v>
                </c:pt>
                <c:pt idx="832">
                  <c:v>5</c:v>
                </c:pt>
                <c:pt idx="833">
                  <c:v>45.5</c:v>
                </c:pt>
                <c:pt idx="834">
                  <c:v>0</c:v>
                </c:pt>
                <c:pt idx="835">
                  <c:v>10.5</c:v>
                </c:pt>
                <c:pt idx="836">
                  <c:v>22</c:v>
                </c:pt>
                <c:pt idx="837">
                  <c:v>0</c:v>
                </c:pt>
                <c:pt idx="838">
                  <c:v>12.5</c:v>
                </c:pt>
                <c:pt idx="839">
                  <c:v>25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25</c:v>
                </c:pt>
                <c:pt idx="845">
                  <c:v>10.5</c:v>
                </c:pt>
                <c:pt idx="846">
                  <c:v>0</c:v>
                </c:pt>
                <c:pt idx="847">
                  <c:v>68.5</c:v>
                </c:pt>
                <c:pt idx="848">
                  <c:v>0</c:v>
                </c:pt>
                <c:pt idx="849">
                  <c:v>0</c:v>
                </c:pt>
                <c:pt idx="850">
                  <c:v>9.5</c:v>
                </c:pt>
                <c:pt idx="851">
                  <c:v>17.5</c:v>
                </c:pt>
                <c:pt idx="852">
                  <c:v>6.5</c:v>
                </c:pt>
                <c:pt idx="853">
                  <c:v>24</c:v>
                </c:pt>
                <c:pt idx="854">
                  <c:v>8.5</c:v>
                </c:pt>
                <c:pt idx="855">
                  <c:v>52.5</c:v>
                </c:pt>
                <c:pt idx="856">
                  <c:v>0</c:v>
                </c:pt>
                <c:pt idx="857">
                  <c:v>19.5</c:v>
                </c:pt>
                <c:pt idx="858">
                  <c:v>61.5</c:v>
                </c:pt>
                <c:pt idx="859">
                  <c:v>14.5</c:v>
                </c:pt>
                <c:pt idx="860">
                  <c:v>0</c:v>
                </c:pt>
                <c:pt idx="861">
                  <c:v>18</c:v>
                </c:pt>
                <c:pt idx="862">
                  <c:v>0</c:v>
                </c:pt>
                <c:pt idx="863">
                  <c:v>14</c:v>
                </c:pt>
                <c:pt idx="864">
                  <c:v>42.5</c:v>
                </c:pt>
                <c:pt idx="865">
                  <c:v>21.5</c:v>
                </c:pt>
                <c:pt idx="866">
                  <c:v>0</c:v>
                </c:pt>
                <c:pt idx="867">
                  <c:v>0</c:v>
                </c:pt>
                <c:pt idx="868">
                  <c:v>19</c:v>
                </c:pt>
                <c:pt idx="869">
                  <c:v>0</c:v>
                </c:pt>
                <c:pt idx="870">
                  <c:v>7</c:v>
                </c:pt>
                <c:pt idx="871">
                  <c:v>12</c:v>
                </c:pt>
                <c:pt idx="872">
                  <c:v>0</c:v>
                </c:pt>
                <c:pt idx="873">
                  <c:v>5</c:v>
                </c:pt>
                <c:pt idx="874">
                  <c:v>24.5</c:v>
                </c:pt>
                <c:pt idx="875">
                  <c:v>25</c:v>
                </c:pt>
                <c:pt idx="876">
                  <c:v>0</c:v>
                </c:pt>
                <c:pt idx="877">
                  <c:v>20</c:v>
                </c:pt>
                <c:pt idx="878">
                  <c:v>25</c:v>
                </c:pt>
                <c:pt idx="879">
                  <c:v>44.5</c:v>
                </c:pt>
                <c:pt idx="880">
                  <c:v>8</c:v>
                </c:pt>
                <c:pt idx="881">
                  <c:v>0</c:v>
                </c:pt>
                <c:pt idx="882">
                  <c:v>10.5</c:v>
                </c:pt>
                <c:pt idx="883">
                  <c:v>2.5</c:v>
                </c:pt>
                <c:pt idx="884">
                  <c:v>0</c:v>
                </c:pt>
                <c:pt idx="885">
                  <c:v>18.5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25</c:v>
                </c:pt>
                <c:pt idx="890">
                  <c:v>12.5</c:v>
                </c:pt>
                <c:pt idx="891">
                  <c:v>10.5</c:v>
                </c:pt>
                <c:pt idx="892">
                  <c:v>25</c:v>
                </c:pt>
                <c:pt idx="893">
                  <c:v>3.5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0816"/>
        <c:axId val="45852928"/>
      </c:barChart>
      <c:lineChart>
        <c:grouping val="standard"/>
        <c:varyColors val="0"/>
        <c:ser>
          <c:idx val="0"/>
          <c:order val="1"/>
          <c:tx>
            <c:strRef>
              <c:f>'Rainfall Totals'!$C$18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Totals'!$C$20:$C$31963</c:f>
              <c:numCache>
                <c:formatCode>0.0</c:formatCode>
                <c:ptCount val="31944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22.5</c:v>
                </c:pt>
                <c:pt idx="4">
                  <c:v>22.5</c:v>
                </c:pt>
                <c:pt idx="5">
                  <c:v>49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69.5</c:v>
                </c:pt>
                <c:pt idx="10">
                  <c:v>69.5</c:v>
                </c:pt>
                <c:pt idx="11">
                  <c:v>75.5</c:v>
                </c:pt>
                <c:pt idx="12">
                  <c:v>120</c:v>
                </c:pt>
                <c:pt idx="13">
                  <c:v>120</c:v>
                </c:pt>
                <c:pt idx="14">
                  <c:v>127</c:v>
                </c:pt>
                <c:pt idx="15">
                  <c:v>127</c:v>
                </c:pt>
                <c:pt idx="16">
                  <c:v>149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  <c:pt idx="20">
                  <c:v>156</c:v>
                </c:pt>
                <c:pt idx="21">
                  <c:v>176.5</c:v>
                </c:pt>
                <c:pt idx="22">
                  <c:v>229</c:v>
                </c:pt>
                <c:pt idx="23">
                  <c:v>229</c:v>
                </c:pt>
                <c:pt idx="24">
                  <c:v>252.5</c:v>
                </c:pt>
                <c:pt idx="25">
                  <c:v>309</c:v>
                </c:pt>
                <c:pt idx="26">
                  <c:v>367.5</c:v>
                </c:pt>
                <c:pt idx="27">
                  <c:v>372</c:v>
                </c:pt>
                <c:pt idx="28">
                  <c:v>372</c:v>
                </c:pt>
                <c:pt idx="29">
                  <c:v>372</c:v>
                </c:pt>
                <c:pt idx="30">
                  <c:v>372</c:v>
                </c:pt>
                <c:pt idx="31">
                  <c:v>384.5</c:v>
                </c:pt>
                <c:pt idx="32">
                  <c:v>384.5</c:v>
                </c:pt>
                <c:pt idx="33">
                  <c:v>399.5</c:v>
                </c:pt>
                <c:pt idx="34">
                  <c:v>493</c:v>
                </c:pt>
                <c:pt idx="35">
                  <c:v>493</c:v>
                </c:pt>
                <c:pt idx="36">
                  <c:v>493</c:v>
                </c:pt>
                <c:pt idx="37">
                  <c:v>493</c:v>
                </c:pt>
                <c:pt idx="38">
                  <c:v>505</c:v>
                </c:pt>
                <c:pt idx="39">
                  <c:v>509</c:v>
                </c:pt>
                <c:pt idx="40">
                  <c:v>511</c:v>
                </c:pt>
                <c:pt idx="41">
                  <c:v>548.5</c:v>
                </c:pt>
                <c:pt idx="42">
                  <c:v>548.5</c:v>
                </c:pt>
                <c:pt idx="43">
                  <c:v>548.5</c:v>
                </c:pt>
                <c:pt idx="44">
                  <c:v>558.5</c:v>
                </c:pt>
                <c:pt idx="45">
                  <c:v>572</c:v>
                </c:pt>
                <c:pt idx="46">
                  <c:v>572</c:v>
                </c:pt>
                <c:pt idx="47">
                  <c:v>577</c:v>
                </c:pt>
                <c:pt idx="48">
                  <c:v>577</c:v>
                </c:pt>
                <c:pt idx="49">
                  <c:v>577</c:v>
                </c:pt>
                <c:pt idx="50">
                  <c:v>577</c:v>
                </c:pt>
                <c:pt idx="51">
                  <c:v>600.5</c:v>
                </c:pt>
                <c:pt idx="52">
                  <c:v>608.5</c:v>
                </c:pt>
                <c:pt idx="53">
                  <c:v>608.5</c:v>
                </c:pt>
                <c:pt idx="54">
                  <c:v>633.5</c:v>
                </c:pt>
                <c:pt idx="55">
                  <c:v>650</c:v>
                </c:pt>
                <c:pt idx="56">
                  <c:v>670.5</c:v>
                </c:pt>
                <c:pt idx="57">
                  <c:v>681</c:v>
                </c:pt>
                <c:pt idx="58">
                  <c:v>706</c:v>
                </c:pt>
                <c:pt idx="59">
                  <c:v>742.5</c:v>
                </c:pt>
                <c:pt idx="60">
                  <c:v>767.5</c:v>
                </c:pt>
                <c:pt idx="61">
                  <c:v>788</c:v>
                </c:pt>
                <c:pt idx="62">
                  <c:v>803.5</c:v>
                </c:pt>
                <c:pt idx="63">
                  <c:v>803.5</c:v>
                </c:pt>
                <c:pt idx="64">
                  <c:v>821</c:v>
                </c:pt>
                <c:pt idx="65">
                  <c:v>836</c:v>
                </c:pt>
                <c:pt idx="66">
                  <c:v>861</c:v>
                </c:pt>
                <c:pt idx="67">
                  <c:v>881.5</c:v>
                </c:pt>
                <c:pt idx="68">
                  <c:v>895.5</c:v>
                </c:pt>
                <c:pt idx="69">
                  <c:v>913</c:v>
                </c:pt>
                <c:pt idx="70">
                  <c:v>925</c:v>
                </c:pt>
                <c:pt idx="71">
                  <c:v>925</c:v>
                </c:pt>
                <c:pt idx="72">
                  <c:v>973.5</c:v>
                </c:pt>
                <c:pt idx="73">
                  <c:v>991.5</c:v>
                </c:pt>
                <c:pt idx="74">
                  <c:v>1078</c:v>
                </c:pt>
                <c:pt idx="75">
                  <c:v>1078</c:v>
                </c:pt>
                <c:pt idx="76">
                  <c:v>1124.5</c:v>
                </c:pt>
                <c:pt idx="77">
                  <c:v>1124.5</c:v>
                </c:pt>
                <c:pt idx="78">
                  <c:v>1124.5</c:v>
                </c:pt>
                <c:pt idx="79">
                  <c:v>1135</c:v>
                </c:pt>
                <c:pt idx="80">
                  <c:v>1160</c:v>
                </c:pt>
                <c:pt idx="81">
                  <c:v>1180</c:v>
                </c:pt>
                <c:pt idx="82">
                  <c:v>1190.5</c:v>
                </c:pt>
                <c:pt idx="83">
                  <c:v>1190.5</c:v>
                </c:pt>
                <c:pt idx="84">
                  <c:v>1210</c:v>
                </c:pt>
                <c:pt idx="85">
                  <c:v>1267.5</c:v>
                </c:pt>
                <c:pt idx="86">
                  <c:v>1273.5</c:v>
                </c:pt>
                <c:pt idx="87">
                  <c:v>1335</c:v>
                </c:pt>
                <c:pt idx="88">
                  <c:v>1352.5</c:v>
                </c:pt>
                <c:pt idx="89">
                  <c:v>1396</c:v>
                </c:pt>
                <c:pt idx="90">
                  <c:v>1415.5</c:v>
                </c:pt>
                <c:pt idx="91">
                  <c:v>1481.5</c:v>
                </c:pt>
                <c:pt idx="92">
                  <c:v>1522.5</c:v>
                </c:pt>
                <c:pt idx="93">
                  <c:v>1523</c:v>
                </c:pt>
                <c:pt idx="94">
                  <c:v>1539.5</c:v>
                </c:pt>
                <c:pt idx="95">
                  <c:v>1583</c:v>
                </c:pt>
                <c:pt idx="96">
                  <c:v>1585</c:v>
                </c:pt>
                <c:pt idx="97">
                  <c:v>1587.5</c:v>
                </c:pt>
                <c:pt idx="98">
                  <c:v>1588</c:v>
                </c:pt>
                <c:pt idx="99">
                  <c:v>1600.5</c:v>
                </c:pt>
                <c:pt idx="100">
                  <c:v>1669</c:v>
                </c:pt>
                <c:pt idx="101">
                  <c:v>1708.5</c:v>
                </c:pt>
                <c:pt idx="102">
                  <c:v>1708.5</c:v>
                </c:pt>
                <c:pt idx="103">
                  <c:v>1738</c:v>
                </c:pt>
                <c:pt idx="104">
                  <c:v>1739.5</c:v>
                </c:pt>
                <c:pt idx="105">
                  <c:v>1739.5</c:v>
                </c:pt>
                <c:pt idx="106">
                  <c:v>1776.5</c:v>
                </c:pt>
                <c:pt idx="107">
                  <c:v>1799.5</c:v>
                </c:pt>
                <c:pt idx="108">
                  <c:v>1853.5</c:v>
                </c:pt>
                <c:pt idx="109">
                  <c:v>1886</c:v>
                </c:pt>
                <c:pt idx="110">
                  <c:v>1894.5</c:v>
                </c:pt>
                <c:pt idx="111">
                  <c:v>1896.5</c:v>
                </c:pt>
                <c:pt idx="112">
                  <c:v>1896.5</c:v>
                </c:pt>
                <c:pt idx="113">
                  <c:v>1924.5</c:v>
                </c:pt>
                <c:pt idx="114">
                  <c:v>1924.5</c:v>
                </c:pt>
                <c:pt idx="115">
                  <c:v>1998.5</c:v>
                </c:pt>
                <c:pt idx="116">
                  <c:v>2006.5</c:v>
                </c:pt>
                <c:pt idx="117">
                  <c:v>2017.5</c:v>
                </c:pt>
                <c:pt idx="118">
                  <c:v>2017.5</c:v>
                </c:pt>
                <c:pt idx="119">
                  <c:v>2064.1</c:v>
                </c:pt>
                <c:pt idx="120">
                  <c:v>2064.1</c:v>
                </c:pt>
                <c:pt idx="121">
                  <c:v>2064.1</c:v>
                </c:pt>
                <c:pt idx="122">
                  <c:v>2072.6</c:v>
                </c:pt>
                <c:pt idx="123">
                  <c:v>2084.1</c:v>
                </c:pt>
                <c:pt idx="124">
                  <c:v>2104.6</c:v>
                </c:pt>
                <c:pt idx="125">
                  <c:v>2121.6</c:v>
                </c:pt>
                <c:pt idx="126">
                  <c:v>2132.1</c:v>
                </c:pt>
                <c:pt idx="127">
                  <c:v>2139.1</c:v>
                </c:pt>
                <c:pt idx="128">
                  <c:v>2154.1</c:v>
                </c:pt>
                <c:pt idx="129">
                  <c:v>2154.1</c:v>
                </c:pt>
                <c:pt idx="130">
                  <c:v>2161.6</c:v>
                </c:pt>
                <c:pt idx="131">
                  <c:v>2171.6</c:v>
                </c:pt>
                <c:pt idx="132">
                  <c:v>2196.6</c:v>
                </c:pt>
                <c:pt idx="133">
                  <c:v>2213.6</c:v>
                </c:pt>
                <c:pt idx="134">
                  <c:v>2236.1</c:v>
                </c:pt>
                <c:pt idx="135">
                  <c:v>2251.1</c:v>
                </c:pt>
                <c:pt idx="136">
                  <c:v>2267.6</c:v>
                </c:pt>
                <c:pt idx="137">
                  <c:v>2276.6</c:v>
                </c:pt>
                <c:pt idx="138">
                  <c:v>2302.1</c:v>
                </c:pt>
                <c:pt idx="139">
                  <c:v>2302.1</c:v>
                </c:pt>
                <c:pt idx="140">
                  <c:v>2321.1</c:v>
                </c:pt>
                <c:pt idx="141">
                  <c:v>2341.1</c:v>
                </c:pt>
                <c:pt idx="142">
                  <c:v>2384.6</c:v>
                </c:pt>
                <c:pt idx="143">
                  <c:v>2404.1</c:v>
                </c:pt>
                <c:pt idx="144">
                  <c:v>2419.1</c:v>
                </c:pt>
                <c:pt idx="145">
                  <c:v>2426.1</c:v>
                </c:pt>
                <c:pt idx="146">
                  <c:v>2435.6</c:v>
                </c:pt>
                <c:pt idx="147">
                  <c:v>2444.1</c:v>
                </c:pt>
                <c:pt idx="148">
                  <c:v>2444.1</c:v>
                </c:pt>
                <c:pt idx="149">
                  <c:v>2451.6</c:v>
                </c:pt>
                <c:pt idx="150">
                  <c:v>2454.6</c:v>
                </c:pt>
                <c:pt idx="151">
                  <c:v>2478.6</c:v>
                </c:pt>
                <c:pt idx="152">
                  <c:v>2501.1</c:v>
                </c:pt>
                <c:pt idx="153">
                  <c:v>2501.1</c:v>
                </c:pt>
                <c:pt idx="154">
                  <c:v>2501.1</c:v>
                </c:pt>
                <c:pt idx="155">
                  <c:v>2501.1</c:v>
                </c:pt>
                <c:pt idx="156">
                  <c:v>2501.1</c:v>
                </c:pt>
                <c:pt idx="157">
                  <c:v>2501.1</c:v>
                </c:pt>
                <c:pt idx="158">
                  <c:v>2507.7999999999997</c:v>
                </c:pt>
                <c:pt idx="159">
                  <c:v>2507.7999999999997</c:v>
                </c:pt>
                <c:pt idx="160">
                  <c:v>2518.7999999999997</c:v>
                </c:pt>
                <c:pt idx="161">
                  <c:v>2518.7999999999997</c:v>
                </c:pt>
                <c:pt idx="162">
                  <c:v>2521.7999999999997</c:v>
                </c:pt>
                <c:pt idx="163">
                  <c:v>2521.7999999999997</c:v>
                </c:pt>
                <c:pt idx="164">
                  <c:v>2521.7999999999997</c:v>
                </c:pt>
                <c:pt idx="165">
                  <c:v>2521.7999999999997</c:v>
                </c:pt>
                <c:pt idx="166">
                  <c:v>2521.7999999999997</c:v>
                </c:pt>
                <c:pt idx="167">
                  <c:v>2521.7999999999997</c:v>
                </c:pt>
                <c:pt idx="168">
                  <c:v>2521.7999999999997</c:v>
                </c:pt>
                <c:pt idx="169">
                  <c:v>2521.7999999999997</c:v>
                </c:pt>
                <c:pt idx="170">
                  <c:v>2521.7999999999997</c:v>
                </c:pt>
                <c:pt idx="171">
                  <c:v>2521.7999999999997</c:v>
                </c:pt>
                <c:pt idx="172">
                  <c:v>2521.7999999999997</c:v>
                </c:pt>
                <c:pt idx="173">
                  <c:v>2521.7999999999997</c:v>
                </c:pt>
                <c:pt idx="174">
                  <c:v>2521.7999999999997</c:v>
                </c:pt>
                <c:pt idx="175">
                  <c:v>2521.7999999999997</c:v>
                </c:pt>
                <c:pt idx="176">
                  <c:v>2521.7999999999997</c:v>
                </c:pt>
                <c:pt idx="177">
                  <c:v>2531.2999999999997</c:v>
                </c:pt>
                <c:pt idx="178">
                  <c:v>2531.2999999999997</c:v>
                </c:pt>
                <c:pt idx="179">
                  <c:v>2531.2999999999997</c:v>
                </c:pt>
                <c:pt idx="180">
                  <c:v>2531.2999999999997</c:v>
                </c:pt>
                <c:pt idx="181">
                  <c:v>2531.2999999999997</c:v>
                </c:pt>
                <c:pt idx="182">
                  <c:v>2531.2999999999997</c:v>
                </c:pt>
                <c:pt idx="183">
                  <c:v>2531.2999999999997</c:v>
                </c:pt>
                <c:pt idx="184">
                  <c:v>2531.2999999999997</c:v>
                </c:pt>
                <c:pt idx="185">
                  <c:v>2531.2999999999997</c:v>
                </c:pt>
                <c:pt idx="186">
                  <c:v>2531.2999999999997</c:v>
                </c:pt>
                <c:pt idx="187">
                  <c:v>2531.2999999999997</c:v>
                </c:pt>
                <c:pt idx="188">
                  <c:v>2531.2999999999997</c:v>
                </c:pt>
                <c:pt idx="189">
                  <c:v>2531.2999999999997</c:v>
                </c:pt>
                <c:pt idx="190">
                  <c:v>2531.2999999999997</c:v>
                </c:pt>
                <c:pt idx="191">
                  <c:v>2531.2999999999997</c:v>
                </c:pt>
                <c:pt idx="192">
                  <c:v>2531.2999999999997</c:v>
                </c:pt>
                <c:pt idx="193">
                  <c:v>2531.2999999999997</c:v>
                </c:pt>
                <c:pt idx="194">
                  <c:v>2531.2999999999997</c:v>
                </c:pt>
                <c:pt idx="195">
                  <c:v>2531.2999999999997</c:v>
                </c:pt>
                <c:pt idx="196">
                  <c:v>2531.2999999999997</c:v>
                </c:pt>
                <c:pt idx="197">
                  <c:v>2531.2999999999997</c:v>
                </c:pt>
                <c:pt idx="198">
                  <c:v>2531.2999999999997</c:v>
                </c:pt>
                <c:pt idx="199">
                  <c:v>2531.2999999999997</c:v>
                </c:pt>
                <c:pt idx="200">
                  <c:v>2531.2999999999997</c:v>
                </c:pt>
                <c:pt idx="201">
                  <c:v>2531.2999999999997</c:v>
                </c:pt>
                <c:pt idx="202">
                  <c:v>2531.2999999999997</c:v>
                </c:pt>
                <c:pt idx="203">
                  <c:v>2531.2999999999997</c:v>
                </c:pt>
                <c:pt idx="204">
                  <c:v>2531.2999999999997</c:v>
                </c:pt>
                <c:pt idx="205">
                  <c:v>2531.2999999999997</c:v>
                </c:pt>
                <c:pt idx="206">
                  <c:v>2531.2999999999997</c:v>
                </c:pt>
                <c:pt idx="207">
                  <c:v>2531.2999999999997</c:v>
                </c:pt>
                <c:pt idx="208">
                  <c:v>2531.2999999999997</c:v>
                </c:pt>
                <c:pt idx="209">
                  <c:v>2531.2999999999997</c:v>
                </c:pt>
                <c:pt idx="210">
                  <c:v>2531.2999999999997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15</c:v>
                </c:pt>
                <c:pt idx="304">
                  <c:v>15</c:v>
                </c:pt>
                <c:pt idx="305">
                  <c:v>24.5</c:v>
                </c:pt>
                <c:pt idx="306">
                  <c:v>24.5</c:v>
                </c:pt>
                <c:pt idx="307">
                  <c:v>24.5</c:v>
                </c:pt>
                <c:pt idx="308">
                  <c:v>24.5</c:v>
                </c:pt>
                <c:pt idx="309">
                  <c:v>24.5</c:v>
                </c:pt>
                <c:pt idx="310">
                  <c:v>24.5</c:v>
                </c:pt>
                <c:pt idx="311">
                  <c:v>24.5</c:v>
                </c:pt>
                <c:pt idx="312">
                  <c:v>24.5</c:v>
                </c:pt>
                <c:pt idx="313">
                  <c:v>24.5</c:v>
                </c:pt>
                <c:pt idx="314">
                  <c:v>24.5</c:v>
                </c:pt>
                <c:pt idx="315">
                  <c:v>24.5</c:v>
                </c:pt>
                <c:pt idx="316">
                  <c:v>42.5</c:v>
                </c:pt>
                <c:pt idx="317">
                  <c:v>42.5</c:v>
                </c:pt>
                <c:pt idx="318">
                  <c:v>42.5</c:v>
                </c:pt>
                <c:pt idx="319">
                  <c:v>42.5</c:v>
                </c:pt>
                <c:pt idx="320">
                  <c:v>42.5</c:v>
                </c:pt>
                <c:pt idx="321">
                  <c:v>42.5</c:v>
                </c:pt>
                <c:pt idx="322">
                  <c:v>42.5</c:v>
                </c:pt>
                <c:pt idx="323">
                  <c:v>42.5</c:v>
                </c:pt>
                <c:pt idx="324">
                  <c:v>42.5</c:v>
                </c:pt>
                <c:pt idx="325">
                  <c:v>42.5</c:v>
                </c:pt>
                <c:pt idx="326">
                  <c:v>62.5</c:v>
                </c:pt>
                <c:pt idx="327">
                  <c:v>62.5</c:v>
                </c:pt>
                <c:pt idx="328">
                  <c:v>62.5</c:v>
                </c:pt>
                <c:pt idx="329">
                  <c:v>62.5</c:v>
                </c:pt>
                <c:pt idx="330">
                  <c:v>87.5</c:v>
                </c:pt>
                <c:pt idx="331">
                  <c:v>87.5</c:v>
                </c:pt>
                <c:pt idx="332">
                  <c:v>87.5</c:v>
                </c:pt>
                <c:pt idx="333">
                  <c:v>95</c:v>
                </c:pt>
                <c:pt idx="334">
                  <c:v>95</c:v>
                </c:pt>
                <c:pt idx="335">
                  <c:v>101</c:v>
                </c:pt>
                <c:pt idx="336">
                  <c:v>101</c:v>
                </c:pt>
                <c:pt idx="337">
                  <c:v>101</c:v>
                </c:pt>
                <c:pt idx="338">
                  <c:v>101</c:v>
                </c:pt>
                <c:pt idx="339">
                  <c:v>101</c:v>
                </c:pt>
                <c:pt idx="340">
                  <c:v>101</c:v>
                </c:pt>
                <c:pt idx="341">
                  <c:v>101</c:v>
                </c:pt>
                <c:pt idx="342">
                  <c:v>101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146</c:v>
                </c:pt>
                <c:pt idx="347">
                  <c:v>146</c:v>
                </c:pt>
                <c:pt idx="348">
                  <c:v>146</c:v>
                </c:pt>
                <c:pt idx="349">
                  <c:v>155</c:v>
                </c:pt>
                <c:pt idx="350">
                  <c:v>171.5</c:v>
                </c:pt>
                <c:pt idx="351">
                  <c:v>196.5</c:v>
                </c:pt>
                <c:pt idx="352">
                  <c:v>196.5</c:v>
                </c:pt>
                <c:pt idx="353">
                  <c:v>196.5</c:v>
                </c:pt>
                <c:pt idx="354">
                  <c:v>200.5</c:v>
                </c:pt>
                <c:pt idx="355">
                  <c:v>200.5</c:v>
                </c:pt>
                <c:pt idx="356">
                  <c:v>230</c:v>
                </c:pt>
                <c:pt idx="357">
                  <c:v>230</c:v>
                </c:pt>
                <c:pt idx="358">
                  <c:v>230</c:v>
                </c:pt>
                <c:pt idx="359">
                  <c:v>240.5</c:v>
                </c:pt>
                <c:pt idx="360">
                  <c:v>258</c:v>
                </c:pt>
                <c:pt idx="361">
                  <c:v>263.5</c:v>
                </c:pt>
                <c:pt idx="362">
                  <c:v>263.5</c:v>
                </c:pt>
                <c:pt idx="363">
                  <c:v>277.5</c:v>
                </c:pt>
                <c:pt idx="364">
                  <c:v>283.5</c:v>
                </c:pt>
                <c:pt idx="365">
                  <c:v>297</c:v>
                </c:pt>
                <c:pt idx="366">
                  <c:v>310</c:v>
                </c:pt>
                <c:pt idx="367">
                  <c:v>334</c:v>
                </c:pt>
                <c:pt idx="368">
                  <c:v>334</c:v>
                </c:pt>
                <c:pt idx="369">
                  <c:v>334</c:v>
                </c:pt>
                <c:pt idx="370">
                  <c:v>370.5</c:v>
                </c:pt>
                <c:pt idx="371">
                  <c:v>370.5</c:v>
                </c:pt>
                <c:pt idx="372">
                  <c:v>382.1</c:v>
                </c:pt>
                <c:pt idx="373">
                  <c:v>382.1</c:v>
                </c:pt>
                <c:pt idx="374">
                  <c:v>404.6</c:v>
                </c:pt>
                <c:pt idx="375">
                  <c:v>404.6</c:v>
                </c:pt>
                <c:pt idx="376">
                  <c:v>404.6</c:v>
                </c:pt>
                <c:pt idx="377">
                  <c:v>408.1</c:v>
                </c:pt>
                <c:pt idx="378">
                  <c:v>423.1</c:v>
                </c:pt>
                <c:pt idx="379">
                  <c:v>438.1</c:v>
                </c:pt>
                <c:pt idx="380">
                  <c:v>471.6</c:v>
                </c:pt>
                <c:pt idx="381">
                  <c:v>471.6</c:v>
                </c:pt>
                <c:pt idx="382">
                  <c:v>511.1</c:v>
                </c:pt>
                <c:pt idx="383">
                  <c:v>511.1</c:v>
                </c:pt>
                <c:pt idx="384">
                  <c:v>541.6</c:v>
                </c:pt>
                <c:pt idx="385">
                  <c:v>541.6</c:v>
                </c:pt>
                <c:pt idx="386">
                  <c:v>559.6</c:v>
                </c:pt>
                <c:pt idx="387">
                  <c:v>564.6</c:v>
                </c:pt>
                <c:pt idx="388">
                  <c:v>564.6</c:v>
                </c:pt>
                <c:pt idx="389">
                  <c:v>564.6</c:v>
                </c:pt>
                <c:pt idx="390">
                  <c:v>648.1</c:v>
                </c:pt>
                <c:pt idx="391">
                  <c:v>673.1</c:v>
                </c:pt>
                <c:pt idx="392">
                  <c:v>683.1</c:v>
                </c:pt>
                <c:pt idx="393">
                  <c:v>683.1</c:v>
                </c:pt>
                <c:pt idx="394">
                  <c:v>690.1</c:v>
                </c:pt>
                <c:pt idx="395">
                  <c:v>704.6</c:v>
                </c:pt>
                <c:pt idx="396">
                  <c:v>711.1</c:v>
                </c:pt>
                <c:pt idx="397">
                  <c:v>728.1</c:v>
                </c:pt>
                <c:pt idx="398">
                  <c:v>728.1</c:v>
                </c:pt>
                <c:pt idx="399">
                  <c:v>740.6</c:v>
                </c:pt>
                <c:pt idx="400">
                  <c:v>750.1</c:v>
                </c:pt>
                <c:pt idx="401">
                  <c:v>767.1</c:v>
                </c:pt>
                <c:pt idx="402">
                  <c:v>830.6</c:v>
                </c:pt>
                <c:pt idx="403">
                  <c:v>847.6</c:v>
                </c:pt>
                <c:pt idx="404">
                  <c:v>872.6</c:v>
                </c:pt>
                <c:pt idx="405">
                  <c:v>872.6</c:v>
                </c:pt>
                <c:pt idx="406">
                  <c:v>872.6</c:v>
                </c:pt>
                <c:pt idx="407">
                  <c:v>919.6</c:v>
                </c:pt>
                <c:pt idx="408">
                  <c:v>919.6</c:v>
                </c:pt>
                <c:pt idx="409">
                  <c:v>966.6</c:v>
                </c:pt>
                <c:pt idx="410">
                  <c:v>966.6</c:v>
                </c:pt>
                <c:pt idx="411">
                  <c:v>966.6</c:v>
                </c:pt>
                <c:pt idx="412">
                  <c:v>988.1</c:v>
                </c:pt>
                <c:pt idx="413">
                  <c:v>988.1</c:v>
                </c:pt>
                <c:pt idx="414">
                  <c:v>988.1</c:v>
                </c:pt>
                <c:pt idx="415">
                  <c:v>1032.0999999999999</c:v>
                </c:pt>
                <c:pt idx="416">
                  <c:v>1071.0999999999999</c:v>
                </c:pt>
                <c:pt idx="417">
                  <c:v>1083.0999999999999</c:v>
                </c:pt>
                <c:pt idx="418">
                  <c:v>1116.5999999999999</c:v>
                </c:pt>
                <c:pt idx="419">
                  <c:v>1116.5999999999999</c:v>
                </c:pt>
                <c:pt idx="420">
                  <c:v>1123.5999999999999</c:v>
                </c:pt>
                <c:pt idx="421">
                  <c:v>1155.0999999999999</c:v>
                </c:pt>
                <c:pt idx="422">
                  <c:v>1191.0999999999999</c:v>
                </c:pt>
                <c:pt idx="423">
                  <c:v>1201.0999999999999</c:v>
                </c:pt>
                <c:pt idx="424">
                  <c:v>1226.0999999999999</c:v>
                </c:pt>
                <c:pt idx="425">
                  <c:v>1233.5999999999999</c:v>
                </c:pt>
                <c:pt idx="426">
                  <c:v>1257.5999999999999</c:v>
                </c:pt>
                <c:pt idx="427">
                  <c:v>1270.0999999999999</c:v>
                </c:pt>
                <c:pt idx="428">
                  <c:v>1270.0999999999999</c:v>
                </c:pt>
                <c:pt idx="429">
                  <c:v>1300.5999999999999</c:v>
                </c:pt>
                <c:pt idx="430">
                  <c:v>1383.6</c:v>
                </c:pt>
                <c:pt idx="431">
                  <c:v>1449.1</c:v>
                </c:pt>
                <c:pt idx="432">
                  <c:v>1482.6</c:v>
                </c:pt>
                <c:pt idx="433">
                  <c:v>1496.6</c:v>
                </c:pt>
                <c:pt idx="434">
                  <c:v>1499.6</c:v>
                </c:pt>
                <c:pt idx="435">
                  <c:v>1593.6</c:v>
                </c:pt>
                <c:pt idx="436">
                  <c:v>1596.1</c:v>
                </c:pt>
                <c:pt idx="437">
                  <c:v>1609.1</c:v>
                </c:pt>
                <c:pt idx="438">
                  <c:v>1637.6</c:v>
                </c:pt>
                <c:pt idx="439">
                  <c:v>1641.6</c:v>
                </c:pt>
                <c:pt idx="440">
                  <c:v>1641.6</c:v>
                </c:pt>
                <c:pt idx="441">
                  <c:v>1641.6</c:v>
                </c:pt>
                <c:pt idx="442">
                  <c:v>1655.1</c:v>
                </c:pt>
                <c:pt idx="443">
                  <c:v>1675.1</c:v>
                </c:pt>
                <c:pt idx="444">
                  <c:v>1689.1</c:v>
                </c:pt>
                <c:pt idx="445">
                  <c:v>1692.6</c:v>
                </c:pt>
                <c:pt idx="446">
                  <c:v>1696.6</c:v>
                </c:pt>
                <c:pt idx="447">
                  <c:v>1713.1</c:v>
                </c:pt>
                <c:pt idx="448">
                  <c:v>1730.1</c:v>
                </c:pt>
                <c:pt idx="449">
                  <c:v>1730.1</c:v>
                </c:pt>
                <c:pt idx="450">
                  <c:v>1733.6</c:v>
                </c:pt>
                <c:pt idx="451">
                  <c:v>1743.6</c:v>
                </c:pt>
                <c:pt idx="452">
                  <c:v>1806.1</c:v>
                </c:pt>
                <c:pt idx="453">
                  <c:v>1808.1</c:v>
                </c:pt>
                <c:pt idx="454">
                  <c:v>1823.1</c:v>
                </c:pt>
                <c:pt idx="455">
                  <c:v>1825.1</c:v>
                </c:pt>
                <c:pt idx="456">
                  <c:v>1832.1</c:v>
                </c:pt>
                <c:pt idx="457">
                  <c:v>1832.1</c:v>
                </c:pt>
                <c:pt idx="458">
                  <c:v>1840.1</c:v>
                </c:pt>
                <c:pt idx="459">
                  <c:v>1840.1</c:v>
                </c:pt>
                <c:pt idx="460">
                  <c:v>1883.6</c:v>
                </c:pt>
                <c:pt idx="461">
                  <c:v>1893.1</c:v>
                </c:pt>
                <c:pt idx="462">
                  <c:v>1895.1</c:v>
                </c:pt>
                <c:pt idx="463">
                  <c:v>1949.1</c:v>
                </c:pt>
                <c:pt idx="464">
                  <c:v>1958.1</c:v>
                </c:pt>
                <c:pt idx="465">
                  <c:v>1983.1</c:v>
                </c:pt>
                <c:pt idx="466">
                  <c:v>1992.1</c:v>
                </c:pt>
                <c:pt idx="467">
                  <c:v>1992.1</c:v>
                </c:pt>
                <c:pt idx="468">
                  <c:v>1992.1</c:v>
                </c:pt>
                <c:pt idx="469">
                  <c:v>2119.1</c:v>
                </c:pt>
                <c:pt idx="470">
                  <c:v>2119.1</c:v>
                </c:pt>
                <c:pt idx="471">
                  <c:v>2130.6</c:v>
                </c:pt>
                <c:pt idx="472">
                  <c:v>2143.6</c:v>
                </c:pt>
                <c:pt idx="473">
                  <c:v>2148.1</c:v>
                </c:pt>
                <c:pt idx="474">
                  <c:v>2162.1</c:v>
                </c:pt>
                <c:pt idx="475">
                  <c:v>2162.1</c:v>
                </c:pt>
                <c:pt idx="476">
                  <c:v>2186.1</c:v>
                </c:pt>
                <c:pt idx="477">
                  <c:v>2199.1</c:v>
                </c:pt>
                <c:pt idx="478">
                  <c:v>2199.1</c:v>
                </c:pt>
                <c:pt idx="479">
                  <c:v>2199.1</c:v>
                </c:pt>
                <c:pt idx="480">
                  <c:v>2204.1</c:v>
                </c:pt>
                <c:pt idx="481">
                  <c:v>2219.6</c:v>
                </c:pt>
                <c:pt idx="482">
                  <c:v>2219.6</c:v>
                </c:pt>
                <c:pt idx="483">
                  <c:v>2309.6</c:v>
                </c:pt>
                <c:pt idx="484">
                  <c:v>2309.6</c:v>
                </c:pt>
                <c:pt idx="485">
                  <c:v>2311.6</c:v>
                </c:pt>
                <c:pt idx="486">
                  <c:v>2324.1</c:v>
                </c:pt>
                <c:pt idx="487">
                  <c:v>2327.6</c:v>
                </c:pt>
                <c:pt idx="488">
                  <c:v>2367.6</c:v>
                </c:pt>
                <c:pt idx="489">
                  <c:v>2379.1</c:v>
                </c:pt>
                <c:pt idx="490">
                  <c:v>2383.1</c:v>
                </c:pt>
                <c:pt idx="491">
                  <c:v>2392.6</c:v>
                </c:pt>
                <c:pt idx="492">
                  <c:v>2409.6</c:v>
                </c:pt>
                <c:pt idx="493">
                  <c:v>2409.6</c:v>
                </c:pt>
                <c:pt idx="494">
                  <c:v>2424.1</c:v>
                </c:pt>
                <c:pt idx="495">
                  <c:v>2428.6</c:v>
                </c:pt>
                <c:pt idx="496">
                  <c:v>2433.6</c:v>
                </c:pt>
                <c:pt idx="497">
                  <c:v>2456.1</c:v>
                </c:pt>
                <c:pt idx="498">
                  <c:v>2497.1</c:v>
                </c:pt>
                <c:pt idx="499">
                  <c:v>2516.6</c:v>
                </c:pt>
                <c:pt idx="500">
                  <c:v>2545.1</c:v>
                </c:pt>
                <c:pt idx="501">
                  <c:v>2551.6</c:v>
                </c:pt>
                <c:pt idx="502">
                  <c:v>2551.6</c:v>
                </c:pt>
                <c:pt idx="503">
                  <c:v>2564.6</c:v>
                </c:pt>
                <c:pt idx="504">
                  <c:v>2601.6</c:v>
                </c:pt>
                <c:pt idx="505">
                  <c:v>2608.6</c:v>
                </c:pt>
                <c:pt idx="506">
                  <c:v>2608.6</c:v>
                </c:pt>
                <c:pt idx="507">
                  <c:v>2608.6</c:v>
                </c:pt>
                <c:pt idx="508">
                  <c:v>2616.1</c:v>
                </c:pt>
                <c:pt idx="509">
                  <c:v>2616.1</c:v>
                </c:pt>
                <c:pt idx="510">
                  <c:v>2646.6</c:v>
                </c:pt>
                <c:pt idx="511">
                  <c:v>2646.6</c:v>
                </c:pt>
                <c:pt idx="512">
                  <c:v>2646.6</c:v>
                </c:pt>
                <c:pt idx="513">
                  <c:v>2651.6</c:v>
                </c:pt>
                <c:pt idx="514">
                  <c:v>2686.1</c:v>
                </c:pt>
                <c:pt idx="515">
                  <c:v>2700.6</c:v>
                </c:pt>
                <c:pt idx="516">
                  <c:v>2700.6</c:v>
                </c:pt>
                <c:pt idx="517">
                  <c:v>2762.6</c:v>
                </c:pt>
                <c:pt idx="518">
                  <c:v>2787.6</c:v>
                </c:pt>
                <c:pt idx="519">
                  <c:v>2791.1</c:v>
                </c:pt>
                <c:pt idx="520">
                  <c:v>2791.1</c:v>
                </c:pt>
                <c:pt idx="521">
                  <c:v>2813.6</c:v>
                </c:pt>
                <c:pt idx="522">
                  <c:v>2825.6</c:v>
                </c:pt>
                <c:pt idx="523">
                  <c:v>2825.6</c:v>
                </c:pt>
                <c:pt idx="524">
                  <c:v>2825.6</c:v>
                </c:pt>
                <c:pt idx="525">
                  <c:v>2825.6</c:v>
                </c:pt>
                <c:pt idx="526">
                  <c:v>2825.6</c:v>
                </c:pt>
                <c:pt idx="527">
                  <c:v>2830.1</c:v>
                </c:pt>
                <c:pt idx="528">
                  <c:v>2830.1</c:v>
                </c:pt>
                <c:pt idx="529">
                  <c:v>2852.1</c:v>
                </c:pt>
                <c:pt idx="530">
                  <c:v>2852.1</c:v>
                </c:pt>
                <c:pt idx="531">
                  <c:v>2852.1</c:v>
                </c:pt>
                <c:pt idx="532">
                  <c:v>2852.1</c:v>
                </c:pt>
                <c:pt idx="533">
                  <c:v>2877.1</c:v>
                </c:pt>
                <c:pt idx="534">
                  <c:v>2877.1</c:v>
                </c:pt>
                <c:pt idx="535">
                  <c:v>2877.1</c:v>
                </c:pt>
                <c:pt idx="536">
                  <c:v>2891.6</c:v>
                </c:pt>
                <c:pt idx="537">
                  <c:v>2891.6</c:v>
                </c:pt>
                <c:pt idx="538">
                  <c:v>2905.1</c:v>
                </c:pt>
                <c:pt idx="539">
                  <c:v>2905.1</c:v>
                </c:pt>
                <c:pt idx="540">
                  <c:v>2905.1</c:v>
                </c:pt>
                <c:pt idx="541">
                  <c:v>2905.1</c:v>
                </c:pt>
                <c:pt idx="542">
                  <c:v>2905.1</c:v>
                </c:pt>
                <c:pt idx="543">
                  <c:v>2905.1</c:v>
                </c:pt>
                <c:pt idx="544">
                  <c:v>2919.6</c:v>
                </c:pt>
                <c:pt idx="545">
                  <c:v>2919.6</c:v>
                </c:pt>
                <c:pt idx="546">
                  <c:v>2944.1</c:v>
                </c:pt>
                <c:pt idx="547">
                  <c:v>2944.1</c:v>
                </c:pt>
                <c:pt idx="548">
                  <c:v>2944.1</c:v>
                </c:pt>
                <c:pt idx="549">
                  <c:v>2944.1</c:v>
                </c:pt>
                <c:pt idx="550">
                  <c:v>2944.1</c:v>
                </c:pt>
                <c:pt idx="551">
                  <c:v>2944.1</c:v>
                </c:pt>
                <c:pt idx="552">
                  <c:v>2944.1</c:v>
                </c:pt>
                <c:pt idx="553">
                  <c:v>2944.1</c:v>
                </c:pt>
                <c:pt idx="554">
                  <c:v>2944.1</c:v>
                </c:pt>
                <c:pt idx="555">
                  <c:v>2944.1</c:v>
                </c:pt>
                <c:pt idx="556">
                  <c:v>2944.1</c:v>
                </c:pt>
                <c:pt idx="557">
                  <c:v>2944.1</c:v>
                </c:pt>
                <c:pt idx="558">
                  <c:v>2944.1</c:v>
                </c:pt>
                <c:pt idx="559">
                  <c:v>2944.1</c:v>
                </c:pt>
                <c:pt idx="560">
                  <c:v>2944.1</c:v>
                </c:pt>
                <c:pt idx="561">
                  <c:v>2944.1</c:v>
                </c:pt>
                <c:pt idx="562">
                  <c:v>2944.1</c:v>
                </c:pt>
                <c:pt idx="563">
                  <c:v>2944.1</c:v>
                </c:pt>
                <c:pt idx="564">
                  <c:v>2944.1</c:v>
                </c:pt>
                <c:pt idx="565">
                  <c:v>2944.1</c:v>
                </c:pt>
                <c:pt idx="566">
                  <c:v>2944.1</c:v>
                </c:pt>
                <c:pt idx="567">
                  <c:v>2944.1</c:v>
                </c:pt>
                <c:pt idx="568">
                  <c:v>2944.1</c:v>
                </c:pt>
                <c:pt idx="569">
                  <c:v>2944.1</c:v>
                </c:pt>
                <c:pt idx="570">
                  <c:v>2944.1</c:v>
                </c:pt>
                <c:pt idx="571">
                  <c:v>2944.1</c:v>
                </c:pt>
                <c:pt idx="572">
                  <c:v>2944.1</c:v>
                </c:pt>
                <c:pt idx="573">
                  <c:v>2944.1</c:v>
                </c:pt>
                <c:pt idx="574">
                  <c:v>2944.1</c:v>
                </c:pt>
                <c:pt idx="575">
                  <c:v>2944.1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25</c:v>
                </c:pt>
                <c:pt idx="603">
                  <c:v>25</c:v>
                </c:pt>
                <c:pt idx="604">
                  <c:v>25</c:v>
                </c:pt>
                <c:pt idx="605">
                  <c:v>25</c:v>
                </c:pt>
                <c:pt idx="606">
                  <c:v>25</c:v>
                </c:pt>
                <c:pt idx="607">
                  <c:v>25</c:v>
                </c:pt>
                <c:pt idx="608">
                  <c:v>25</c:v>
                </c:pt>
                <c:pt idx="609">
                  <c:v>25</c:v>
                </c:pt>
                <c:pt idx="610">
                  <c:v>25</c:v>
                </c:pt>
                <c:pt idx="611">
                  <c:v>25</c:v>
                </c:pt>
                <c:pt idx="612">
                  <c:v>25</c:v>
                </c:pt>
                <c:pt idx="613">
                  <c:v>25</c:v>
                </c:pt>
                <c:pt idx="614">
                  <c:v>25</c:v>
                </c:pt>
                <c:pt idx="615">
                  <c:v>25</c:v>
                </c:pt>
                <c:pt idx="616">
                  <c:v>25</c:v>
                </c:pt>
                <c:pt idx="617">
                  <c:v>25</c:v>
                </c:pt>
                <c:pt idx="618">
                  <c:v>25</c:v>
                </c:pt>
                <c:pt idx="619">
                  <c:v>25</c:v>
                </c:pt>
                <c:pt idx="620">
                  <c:v>40.5</c:v>
                </c:pt>
                <c:pt idx="621">
                  <c:v>40.5</c:v>
                </c:pt>
                <c:pt idx="622">
                  <c:v>40.5</c:v>
                </c:pt>
                <c:pt idx="623">
                  <c:v>40.5</c:v>
                </c:pt>
                <c:pt idx="624">
                  <c:v>40.5</c:v>
                </c:pt>
                <c:pt idx="625">
                  <c:v>40.5</c:v>
                </c:pt>
                <c:pt idx="626">
                  <c:v>40.5</c:v>
                </c:pt>
                <c:pt idx="627">
                  <c:v>40.5</c:v>
                </c:pt>
                <c:pt idx="628">
                  <c:v>40.5</c:v>
                </c:pt>
                <c:pt idx="629">
                  <c:v>40.5</c:v>
                </c:pt>
                <c:pt idx="630">
                  <c:v>40.5</c:v>
                </c:pt>
                <c:pt idx="631">
                  <c:v>40.5</c:v>
                </c:pt>
                <c:pt idx="632">
                  <c:v>40.5</c:v>
                </c:pt>
                <c:pt idx="633">
                  <c:v>40.5</c:v>
                </c:pt>
                <c:pt idx="634">
                  <c:v>40.5</c:v>
                </c:pt>
                <c:pt idx="635">
                  <c:v>40.5</c:v>
                </c:pt>
                <c:pt idx="636">
                  <c:v>40.5</c:v>
                </c:pt>
                <c:pt idx="637">
                  <c:v>40.5</c:v>
                </c:pt>
                <c:pt idx="638">
                  <c:v>40.5</c:v>
                </c:pt>
                <c:pt idx="639">
                  <c:v>40.5</c:v>
                </c:pt>
                <c:pt idx="640">
                  <c:v>40.5</c:v>
                </c:pt>
                <c:pt idx="641">
                  <c:v>40.5</c:v>
                </c:pt>
                <c:pt idx="642">
                  <c:v>40.5</c:v>
                </c:pt>
                <c:pt idx="643">
                  <c:v>40.5</c:v>
                </c:pt>
                <c:pt idx="644">
                  <c:v>40.5</c:v>
                </c:pt>
                <c:pt idx="645">
                  <c:v>40.5</c:v>
                </c:pt>
                <c:pt idx="646">
                  <c:v>40.5</c:v>
                </c:pt>
                <c:pt idx="647">
                  <c:v>40.5</c:v>
                </c:pt>
                <c:pt idx="648">
                  <c:v>40.5</c:v>
                </c:pt>
                <c:pt idx="649">
                  <c:v>40.5</c:v>
                </c:pt>
                <c:pt idx="650">
                  <c:v>40.5</c:v>
                </c:pt>
                <c:pt idx="651">
                  <c:v>40.5</c:v>
                </c:pt>
                <c:pt idx="652">
                  <c:v>40.5</c:v>
                </c:pt>
                <c:pt idx="653">
                  <c:v>40.5</c:v>
                </c:pt>
                <c:pt idx="654">
                  <c:v>40.5</c:v>
                </c:pt>
                <c:pt idx="655">
                  <c:v>40.5</c:v>
                </c:pt>
                <c:pt idx="656">
                  <c:v>40.5</c:v>
                </c:pt>
                <c:pt idx="657">
                  <c:v>40.5</c:v>
                </c:pt>
                <c:pt idx="658">
                  <c:v>40.5</c:v>
                </c:pt>
                <c:pt idx="659">
                  <c:v>40.5</c:v>
                </c:pt>
                <c:pt idx="660">
                  <c:v>40.5</c:v>
                </c:pt>
                <c:pt idx="661">
                  <c:v>40.5</c:v>
                </c:pt>
                <c:pt idx="662">
                  <c:v>40.5</c:v>
                </c:pt>
                <c:pt idx="663">
                  <c:v>40.5</c:v>
                </c:pt>
                <c:pt idx="664">
                  <c:v>40.5</c:v>
                </c:pt>
                <c:pt idx="665">
                  <c:v>40.5</c:v>
                </c:pt>
                <c:pt idx="666">
                  <c:v>40.5</c:v>
                </c:pt>
                <c:pt idx="667">
                  <c:v>40.5</c:v>
                </c:pt>
                <c:pt idx="668">
                  <c:v>40.5</c:v>
                </c:pt>
                <c:pt idx="669">
                  <c:v>40.5</c:v>
                </c:pt>
                <c:pt idx="670">
                  <c:v>57.5</c:v>
                </c:pt>
                <c:pt idx="671">
                  <c:v>57.5</c:v>
                </c:pt>
                <c:pt idx="672">
                  <c:v>57.5</c:v>
                </c:pt>
                <c:pt idx="673">
                  <c:v>62</c:v>
                </c:pt>
                <c:pt idx="674">
                  <c:v>62</c:v>
                </c:pt>
                <c:pt idx="675">
                  <c:v>62</c:v>
                </c:pt>
                <c:pt idx="676">
                  <c:v>62</c:v>
                </c:pt>
                <c:pt idx="677">
                  <c:v>62</c:v>
                </c:pt>
                <c:pt idx="678">
                  <c:v>62</c:v>
                </c:pt>
                <c:pt idx="679">
                  <c:v>62</c:v>
                </c:pt>
                <c:pt idx="680">
                  <c:v>62</c:v>
                </c:pt>
                <c:pt idx="681">
                  <c:v>62</c:v>
                </c:pt>
                <c:pt idx="682">
                  <c:v>62</c:v>
                </c:pt>
                <c:pt idx="683">
                  <c:v>62</c:v>
                </c:pt>
                <c:pt idx="684">
                  <c:v>62</c:v>
                </c:pt>
                <c:pt idx="685">
                  <c:v>62</c:v>
                </c:pt>
                <c:pt idx="686">
                  <c:v>99.5</c:v>
                </c:pt>
                <c:pt idx="687">
                  <c:v>99.5</c:v>
                </c:pt>
                <c:pt idx="688">
                  <c:v>99.5</c:v>
                </c:pt>
                <c:pt idx="689">
                  <c:v>124.5</c:v>
                </c:pt>
                <c:pt idx="690">
                  <c:v>124.5</c:v>
                </c:pt>
                <c:pt idx="691">
                  <c:v>124.5</c:v>
                </c:pt>
                <c:pt idx="692">
                  <c:v>124.5</c:v>
                </c:pt>
                <c:pt idx="693">
                  <c:v>136</c:v>
                </c:pt>
                <c:pt idx="694">
                  <c:v>136</c:v>
                </c:pt>
                <c:pt idx="695">
                  <c:v>168.5</c:v>
                </c:pt>
                <c:pt idx="696">
                  <c:v>171</c:v>
                </c:pt>
                <c:pt idx="697">
                  <c:v>186</c:v>
                </c:pt>
                <c:pt idx="698">
                  <c:v>186</c:v>
                </c:pt>
                <c:pt idx="699">
                  <c:v>186</c:v>
                </c:pt>
                <c:pt idx="700">
                  <c:v>186</c:v>
                </c:pt>
                <c:pt idx="701">
                  <c:v>186</c:v>
                </c:pt>
                <c:pt idx="702">
                  <c:v>186</c:v>
                </c:pt>
                <c:pt idx="703">
                  <c:v>186</c:v>
                </c:pt>
                <c:pt idx="704">
                  <c:v>186</c:v>
                </c:pt>
                <c:pt idx="705">
                  <c:v>186</c:v>
                </c:pt>
                <c:pt idx="706">
                  <c:v>196.5</c:v>
                </c:pt>
                <c:pt idx="707">
                  <c:v>244</c:v>
                </c:pt>
                <c:pt idx="708">
                  <c:v>269</c:v>
                </c:pt>
                <c:pt idx="709">
                  <c:v>289.5</c:v>
                </c:pt>
                <c:pt idx="710">
                  <c:v>289.5</c:v>
                </c:pt>
                <c:pt idx="711">
                  <c:v>289.5</c:v>
                </c:pt>
                <c:pt idx="712">
                  <c:v>333.1</c:v>
                </c:pt>
                <c:pt idx="713">
                  <c:v>342.6</c:v>
                </c:pt>
                <c:pt idx="714">
                  <c:v>342.6</c:v>
                </c:pt>
                <c:pt idx="715">
                  <c:v>363.1</c:v>
                </c:pt>
                <c:pt idx="716">
                  <c:v>363.1</c:v>
                </c:pt>
                <c:pt idx="717">
                  <c:v>374.6</c:v>
                </c:pt>
                <c:pt idx="718">
                  <c:v>374.6</c:v>
                </c:pt>
                <c:pt idx="719">
                  <c:v>399.6</c:v>
                </c:pt>
                <c:pt idx="720">
                  <c:v>399.6</c:v>
                </c:pt>
                <c:pt idx="721">
                  <c:v>399.6</c:v>
                </c:pt>
                <c:pt idx="722">
                  <c:v>399.6</c:v>
                </c:pt>
                <c:pt idx="723">
                  <c:v>399.6</c:v>
                </c:pt>
                <c:pt idx="724">
                  <c:v>399.6</c:v>
                </c:pt>
                <c:pt idx="725">
                  <c:v>399.6</c:v>
                </c:pt>
                <c:pt idx="726">
                  <c:v>423.1</c:v>
                </c:pt>
                <c:pt idx="727">
                  <c:v>438.6</c:v>
                </c:pt>
                <c:pt idx="728">
                  <c:v>438.6</c:v>
                </c:pt>
                <c:pt idx="729">
                  <c:v>457.6</c:v>
                </c:pt>
                <c:pt idx="730">
                  <c:v>459.1</c:v>
                </c:pt>
                <c:pt idx="731">
                  <c:v>459.1</c:v>
                </c:pt>
                <c:pt idx="732">
                  <c:v>459.1</c:v>
                </c:pt>
                <c:pt idx="733">
                  <c:v>470.6</c:v>
                </c:pt>
                <c:pt idx="734">
                  <c:v>470.6</c:v>
                </c:pt>
                <c:pt idx="735">
                  <c:v>470.6</c:v>
                </c:pt>
                <c:pt idx="736">
                  <c:v>470.6</c:v>
                </c:pt>
                <c:pt idx="737">
                  <c:v>470.6</c:v>
                </c:pt>
                <c:pt idx="738">
                  <c:v>470.6</c:v>
                </c:pt>
                <c:pt idx="739">
                  <c:v>495.6</c:v>
                </c:pt>
                <c:pt idx="740">
                  <c:v>495.6</c:v>
                </c:pt>
                <c:pt idx="741">
                  <c:v>495.6</c:v>
                </c:pt>
                <c:pt idx="742">
                  <c:v>495.6</c:v>
                </c:pt>
                <c:pt idx="743">
                  <c:v>537.6</c:v>
                </c:pt>
                <c:pt idx="744">
                  <c:v>537.6</c:v>
                </c:pt>
                <c:pt idx="745">
                  <c:v>537.6</c:v>
                </c:pt>
                <c:pt idx="746">
                  <c:v>607.6</c:v>
                </c:pt>
                <c:pt idx="747">
                  <c:v>607.6</c:v>
                </c:pt>
                <c:pt idx="748">
                  <c:v>614.1</c:v>
                </c:pt>
                <c:pt idx="749">
                  <c:v>614.1</c:v>
                </c:pt>
                <c:pt idx="750">
                  <c:v>636.6</c:v>
                </c:pt>
                <c:pt idx="751">
                  <c:v>636.6</c:v>
                </c:pt>
                <c:pt idx="752">
                  <c:v>636.6</c:v>
                </c:pt>
                <c:pt idx="753">
                  <c:v>652.1</c:v>
                </c:pt>
                <c:pt idx="754">
                  <c:v>652.1</c:v>
                </c:pt>
                <c:pt idx="755">
                  <c:v>674.6</c:v>
                </c:pt>
                <c:pt idx="756">
                  <c:v>674.6</c:v>
                </c:pt>
                <c:pt idx="757">
                  <c:v>694.1</c:v>
                </c:pt>
                <c:pt idx="758">
                  <c:v>705.1</c:v>
                </c:pt>
                <c:pt idx="759">
                  <c:v>705.1</c:v>
                </c:pt>
                <c:pt idx="760">
                  <c:v>714.6</c:v>
                </c:pt>
                <c:pt idx="761">
                  <c:v>714.6</c:v>
                </c:pt>
                <c:pt idx="762">
                  <c:v>751.1</c:v>
                </c:pt>
                <c:pt idx="763">
                  <c:v>751.1</c:v>
                </c:pt>
                <c:pt idx="764">
                  <c:v>751.1</c:v>
                </c:pt>
                <c:pt idx="765">
                  <c:v>776.1</c:v>
                </c:pt>
                <c:pt idx="766">
                  <c:v>776.1</c:v>
                </c:pt>
                <c:pt idx="767">
                  <c:v>793.1</c:v>
                </c:pt>
                <c:pt idx="768">
                  <c:v>793.1</c:v>
                </c:pt>
                <c:pt idx="769">
                  <c:v>837.6</c:v>
                </c:pt>
                <c:pt idx="770">
                  <c:v>837.6</c:v>
                </c:pt>
                <c:pt idx="771">
                  <c:v>877.1</c:v>
                </c:pt>
                <c:pt idx="772">
                  <c:v>877.1</c:v>
                </c:pt>
                <c:pt idx="773">
                  <c:v>877.1</c:v>
                </c:pt>
                <c:pt idx="774">
                  <c:v>973.6</c:v>
                </c:pt>
                <c:pt idx="775">
                  <c:v>973.6</c:v>
                </c:pt>
                <c:pt idx="776">
                  <c:v>993.1</c:v>
                </c:pt>
                <c:pt idx="777">
                  <c:v>1018.1</c:v>
                </c:pt>
                <c:pt idx="778">
                  <c:v>1018.1</c:v>
                </c:pt>
                <c:pt idx="779">
                  <c:v>1038.5999999999999</c:v>
                </c:pt>
                <c:pt idx="780">
                  <c:v>1062.5999999999999</c:v>
                </c:pt>
                <c:pt idx="781">
                  <c:v>1087.5999999999999</c:v>
                </c:pt>
                <c:pt idx="782">
                  <c:v>1103.0999999999999</c:v>
                </c:pt>
                <c:pt idx="783">
                  <c:v>1117.5999999999999</c:v>
                </c:pt>
                <c:pt idx="784">
                  <c:v>1117.5999999999999</c:v>
                </c:pt>
                <c:pt idx="785">
                  <c:v>1117.5999999999999</c:v>
                </c:pt>
                <c:pt idx="786">
                  <c:v>1117.5999999999999</c:v>
                </c:pt>
                <c:pt idx="787">
                  <c:v>1117.5999999999999</c:v>
                </c:pt>
                <c:pt idx="788">
                  <c:v>1117.5999999999999</c:v>
                </c:pt>
                <c:pt idx="789">
                  <c:v>1117.5999999999999</c:v>
                </c:pt>
                <c:pt idx="790">
                  <c:v>1131.5999999999999</c:v>
                </c:pt>
                <c:pt idx="791">
                  <c:v>1142.5999999999999</c:v>
                </c:pt>
                <c:pt idx="792">
                  <c:v>1147.0999999999999</c:v>
                </c:pt>
                <c:pt idx="793">
                  <c:v>1172.0999999999999</c:v>
                </c:pt>
                <c:pt idx="794">
                  <c:v>1172.0999999999999</c:v>
                </c:pt>
                <c:pt idx="795">
                  <c:v>1185.5999999999999</c:v>
                </c:pt>
                <c:pt idx="796">
                  <c:v>1201.5999999999999</c:v>
                </c:pt>
                <c:pt idx="797">
                  <c:v>1426.6</c:v>
                </c:pt>
                <c:pt idx="798">
                  <c:v>1465.1</c:v>
                </c:pt>
                <c:pt idx="799">
                  <c:v>1473.6</c:v>
                </c:pt>
                <c:pt idx="800">
                  <c:v>1473.6</c:v>
                </c:pt>
                <c:pt idx="801">
                  <c:v>1487.6</c:v>
                </c:pt>
                <c:pt idx="802">
                  <c:v>1492.6</c:v>
                </c:pt>
                <c:pt idx="803">
                  <c:v>1492.6</c:v>
                </c:pt>
                <c:pt idx="804">
                  <c:v>1492.6</c:v>
                </c:pt>
                <c:pt idx="805">
                  <c:v>1492.6</c:v>
                </c:pt>
                <c:pt idx="806">
                  <c:v>1517.6</c:v>
                </c:pt>
                <c:pt idx="807">
                  <c:v>1537.6</c:v>
                </c:pt>
                <c:pt idx="808">
                  <c:v>1562.6</c:v>
                </c:pt>
                <c:pt idx="809">
                  <c:v>1607.1</c:v>
                </c:pt>
                <c:pt idx="810">
                  <c:v>1657.6</c:v>
                </c:pt>
                <c:pt idx="811">
                  <c:v>1664.1</c:v>
                </c:pt>
                <c:pt idx="812">
                  <c:v>1689.6</c:v>
                </c:pt>
                <c:pt idx="813">
                  <c:v>1689.6</c:v>
                </c:pt>
                <c:pt idx="814">
                  <c:v>1708.1</c:v>
                </c:pt>
                <c:pt idx="815">
                  <c:v>1723.1</c:v>
                </c:pt>
                <c:pt idx="816">
                  <c:v>1723.1</c:v>
                </c:pt>
                <c:pt idx="817">
                  <c:v>1723.1</c:v>
                </c:pt>
                <c:pt idx="818">
                  <c:v>1723.1</c:v>
                </c:pt>
                <c:pt idx="819">
                  <c:v>1723.1</c:v>
                </c:pt>
                <c:pt idx="820">
                  <c:v>1821.6</c:v>
                </c:pt>
                <c:pt idx="821">
                  <c:v>1870.1</c:v>
                </c:pt>
                <c:pt idx="822">
                  <c:v>1888.6</c:v>
                </c:pt>
                <c:pt idx="823">
                  <c:v>2035.1</c:v>
                </c:pt>
                <c:pt idx="824">
                  <c:v>2053.1</c:v>
                </c:pt>
                <c:pt idx="825">
                  <c:v>2053.1</c:v>
                </c:pt>
                <c:pt idx="826">
                  <c:v>2053.1</c:v>
                </c:pt>
                <c:pt idx="827">
                  <c:v>2053.1</c:v>
                </c:pt>
                <c:pt idx="828">
                  <c:v>2061.6</c:v>
                </c:pt>
                <c:pt idx="829">
                  <c:v>2061.6</c:v>
                </c:pt>
                <c:pt idx="830">
                  <c:v>2061.6</c:v>
                </c:pt>
                <c:pt idx="831">
                  <c:v>2086.1</c:v>
                </c:pt>
                <c:pt idx="832">
                  <c:v>2091.1</c:v>
                </c:pt>
                <c:pt idx="833">
                  <c:v>2136.6</c:v>
                </c:pt>
                <c:pt idx="834">
                  <c:v>2136.6</c:v>
                </c:pt>
                <c:pt idx="835">
                  <c:v>2147.1</c:v>
                </c:pt>
                <c:pt idx="836">
                  <c:v>2169.1</c:v>
                </c:pt>
                <c:pt idx="837">
                  <c:v>2169.1</c:v>
                </c:pt>
                <c:pt idx="838">
                  <c:v>2181.6</c:v>
                </c:pt>
                <c:pt idx="839">
                  <c:v>2206.6</c:v>
                </c:pt>
                <c:pt idx="840">
                  <c:v>2206.6</c:v>
                </c:pt>
                <c:pt idx="841">
                  <c:v>2206.6</c:v>
                </c:pt>
                <c:pt idx="842">
                  <c:v>2206.6</c:v>
                </c:pt>
                <c:pt idx="843">
                  <c:v>2206.6</c:v>
                </c:pt>
                <c:pt idx="844">
                  <c:v>2231.6</c:v>
                </c:pt>
                <c:pt idx="845">
                  <c:v>2242.1</c:v>
                </c:pt>
                <c:pt idx="846">
                  <c:v>2242.1</c:v>
                </c:pt>
                <c:pt idx="847">
                  <c:v>2310.6</c:v>
                </c:pt>
                <c:pt idx="848">
                  <c:v>2310.6</c:v>
                </c:pt>
                <c:pt idx="849">
                  <c:v>2310.6</c:v>
                </c:pt>
                <c:pt idx="850">
                  <c:v>2320.1</c:v>
                </c:pt>
                <c:pt idx="851">
                  <c:v>2337.6</c:v>
                </c:pt>
                <c:pt idx="852">
                  <c:v>2344.1</c:v>
                </c:pt>
                <c:pt idx="853">
                  <c:v>2368.1</c:v>
                </c:pt>
                <c:pt idx="854">
                  <c:v>2376.6</c:v>
                </c:pt>
                <c:pt idx="855">
                  <c:v>2429.1</c:v>
                </c:pt>
                <c:pt idx="856">
                  <c:v>2429.1</c:v>
                </c:pt>
                <c:pt idx="857">
                  <c:v>2448.6</c:v>
                </c:pt>
                <c:pt idx="858">
                  <c:v>2510.1</c:v>
                </c:pt>
                <c:pt idx="859">
                  <c:v>2524.6</c:v>
                </c:pt>
                <c:pt idx="860">
                  <c:v>2524.6</c:v>
                </c:pt>
                <c:pt idx="861">
                  <c:v>2542.6</c:v>
                </c:pt>
                <c:pt idx="862">
                  <c:v>2542.6</c:v>
                </c:pt>
                <c:pt idx="863">
                  <c:v>2556.6</c:v>
                </c:pt>
                <c:pt idx="864">
                  <c:v>2599.1</c:v>
                </c:pt>
                <c:pt idx="865">
                  <c:v>2620.6</c:v>
                </c:pt>
                <c:pt idx="866">
                  <c:v>2620.6</c:v>
                </c:pt>
                <c:pt idx="867">
                  <c:v>2620.6</c:v>
                </c:pt>
                <c:pt idx="868">
                  <c:v>2639.6</c:v>
                </c:pt>
                <c:pt idx="869">
                  <c:v>2639.6</c:v>
                </c:pt>
                <c:pt idx="870">
                  <c:v>2646.6</c:v>
                </c:pt>
                <c:pt idx="871">
                  <c:v>2658.6</c:v>
                </c:pt>
                <c:pt idx="872">
                  <c:v>2658.6</c:v>
                </c:pt>
                <c:pt idx="873">
                  <c:v>2663.6</c:v>
                </c:pt>
                <c:pt idx="874">
                  <c:v>2688.1</c:v>
                </c:pt>
                <c:pt idx="875">
                  <c:v>2713.1</c:v>
                </c:pt>
                <c:pt idx="876">
                  <c:v>2713.1</c:v>
                </c:pt>
                <c:pt idx="877">
                  <c:v>2733.1</c:v>
                </c:pt>
                <c:pt idx="878">
                  <c:v>2758.1</c:v>
                </c:pt>
                <c:pt idx="879">
                  <c:v>2802.6</c:v>
                </c:pt>
                <c:pt idx="880">
                  <c:v>2810.6</c:v>
                </c:pt>
                <c:pt idx="881">
                  <c:v>2810.6</c:v>
                </c:pt>
                <c:pt idx="882">
                  <c:v>2821.1</c:v>
                </c:pt>
                <c:pt idx="883">
                  <c:v>2823.6</c:v>
                </c:pt>
                <c:pt idx="884">
                  <c:v>2823.6</c:v>
                </c:pt>
                <c:pt idx="885">
                  <c:v>2842.1</c:v>
                </c:pt>
                <c:pt idx="886">
                  <c:v>2842.1</c:v>
                </c:pt>
                <c:pt idx="887">
                  <c:v>2842.1</c:v>
                </c:pt>
                <c:pt idx="888">
                  <c:v>2842.1</c:v>
                </c:pt>
                <c:pt idx="889">
                  <c:v>2867.1</c:v>
                </c:pt>
                <c:pt idx="890">
                  <c:v>2879.6</c:v>
                </c:pt>
                <c:pt idx="891">
                  <c:v>2890.1</c:v>
                </c:pt>
                <c:pt idx="892">
                  <c:v>2915.1</c:v>
                </c:pt>
                <c:pt idx="893">
                  <c:v>2918.6</c:v>
                </c:pt>
                <c:pt idx="894">
                  <c:v>2918.6</c:v>
                </c:pt>
                <c:pt idx="895">
                  <c:v>2918.6</c:v>
                </c:pt>
                <c:pt idx="896">
                  <c:v>2918.6</c:v>
                </c:pt>
                <c:pt idx="897">
                  <c:v>2918.6</c:v>
                </c:pt>
                <c:pt idx="898">
                  <c:v>2918.6</c:v>
                </c:pt>
                <c:pt idx="899">
                  <c:v>2918.6</c:v>
                </c:pt>
                <c:pt idx="900">
                  <c:v>2918.6</c:v>
                </c:pt>
                <c:pt idx="901">
                  <c:v>2918.6</c:v>
                </c:pt>
                <c:pt idx="902">
                  <c:v>2918.6</c:v>
                </c:pt>
                <c:pt idx="903">
                  <c:v>2918.6</c:v>
                </c:pt>
                <c:pt idx="904">
                  <c:v>2918.6</c:v>
                </c:pt>
                <c:pt idx="905">
                  <c:v>2918.6</c:v>
                </c:pt>
                <c:pt idx="906">
                  <c:v>2918.6</c:v>
                </c:pt>
                <c:pt idx="907">
                  <c:v>2918.6</c:v>
                </c:pt>
                <c:pt idx="908">
                  <c:v>2918.6</c:v>
                </c:pt>
                <c:pt idx="909">
                  <c:v>2918.6</c:v>
                </c:pt>
                <c:pt idx="910">
                  <c:v>2918.6</c:v>
                </c:pt>
                <c:pt idx="911">
                  <c:v>2918.6</c:v>
                </c:pt>
                <c:pt idx="912">
                  <c:v>2918.6</c:v>
                </c:pt>
                <c:pt idx="913">
                  <c:v>2918.6</c:v>
                </c:pt>
                <c:pt idx="914">
                  <c:v>2918.6</c:v>
                </c:pt>
                <c:pt idx="915">
                  <c:v>2918.6</c:v>
                </c:pt>
                <c:pt idx="916">
                  <c:v>2918.6</c:v>
                </c:pt>
                <c:pt idx="917">
                  <c:v>2918.6</c:v>
                </c:pt>
                <c:pt idx="918">
                  <c:v>2918.6</c:v>
                </c:pt>
                <c:pt idx="919">
                  <c:v>2918.6</c:v>
                </c:pt>
                <c:pt idx="920">
                  <c:v>2918.6</c:v>
                </c:pt>
                <c:pt idx="921">
                  <c:v>2918.6</c:v>
                </c:pt>
                <c:pt idx="922">
                  <c:v>2918.6</c:v>
                </c:pt>
                <c:pt idx="923">
                  <c:v>2918.6</c:v>
                </c:pt>
                <c:pt idx="924">
                  <c:v>2918.6</c:v>
                </c:pt>
                <c:pt idx="925">
                  <c:v>2918.6</c:v>
                </c:pt>
                <c:pt idx="926">
                  <c:v>2918.6</c:v>
                </c:pt>
                <c:pt idx="927">
                  <c:v>2918.6</c:v>
                </c:pt>
                <c:pt idx="928">
                  <c:v>2918.6</c:v>
                </c:pt>
                <c:pt idx="929">
                  <c:v>2918.6</c:v>
                </c:pt>
                <c:pt idx="930">
                  <c:v>2918.6</c:v>
                </c:pt>
                <c:pt idx="931">
                  <c:v>2918.6</c:v>
                </c:pt>
                <c:pt idx="932">
                  <c:v>2918.6</c:v>
                </c:pt>
                <c:pt idx="933">
                  <c:v>2918.6</c:v>
                </c:pt>
                <c:pt idx="934">
                  <c:v>2918.6</c:v>
                </c:pt>
                <c:pt idx="935">
                  <c:v>2918.6</c:v>
                </c:pt>
                <c:pt idx="936">
                  <c:v>2918.6</c:v>
                </c:pt>
                <c:pt idx="937">
                  <c:v>2918.6</c:v>
                </c:pt>
                <c:pt idx="938">
                  <c:v>2918.6</c:v>
                </c:pt>
                <c:pt idx="939">
                  <c:v>2918.6</c:v>
                </c:pt>
                <c:pt idx="940">
                  <c:v>2918.6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9888"/>
        <c:axId val="57108352"/>
      </c:lineChart>
      <c:dateAx>
        <c:axId val="39570816"/>
        <c:scaling>
          <c:orientation val="minMax"/>
          <c:min val="41275"/>
        </c:scaling>
        <c:delete val="0"/>
        <c:axPos val="b"/>
        <c:minorGridlines/>
        <c:numFmt formatCode="mmm\ 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52928"/>
        <c:crosses val="autoZero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45852928"/>
        <c:scaling>
          <c:orientation val="minMax"/>
          <c:max val="2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9570816"/>
        <c:crosses val="autoZero"/>
        <c:crossBetween val="between"/>
        <c:majorUnit val="40"/>
      </c:valAx>
      <c:valAx>
        <c:axId val="57108352"/>
        <c:scaling>
          <c:orientation val="minMax"/>
          <c:max val="3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57109888"/>
        <c:crosses val="max"/>
        <c:crossBetween val="between"/>
        <c:majorUnit val="600"/>
      </c:valAx>
      <c:catAx>
        <c:axId val="57109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7108352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0253627622971994E-2"/>
          <c:y val="8.7788161993769473E-2"/>
          <c:w val="0.34438129819264818"/>
          <c:h val="0.12512718620452817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935850566512119E-2"/>
          <c:y val="0.15325240594925635"/>
          <c:w val="0.86673845325644505"/>
          <c:h val="0.70456401283172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Totals'!$G$18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'Rainfall Totals'!$F$20:$F$111</c:f>
              <c:numCache>
                <c:formatCode>mmm\ yyyy</c:formatCode>
                <c:ptCount val="9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</c:numCache>
            </c:numRef>
          </c:cat>
          <c:val>
            <c:numRef>
              <c:f>'Rainfall Totals'!$G$20:$G$111</c:f>
              <c:numCache>
                <c:formatCode>0.0</c:formatCode>
                <c:ptCount val="92"/>
                <c:pt idx="5">
                  <c:v>367.5</c:v>
                </c:pt>
                <c:pt idx="6">
                  <c:v>313.5</c:v>
                </c:pt>
                <c:pt idx="7">
                  <c:v>671.5</c:v>
                </c:pt>
                <c:pt idx="8">
                  <c:v>665</c:v>
                </c:pt>
                <c:pt idx="9">
                  <c:v>434.1</c:v>
                </c:pt>
                <c:pt idx="10">
                  <c:v>79.7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87.5</c:v>
                </c:pt>
                <c:pt idx="16">
                  <c:v>176</c:v>
                </c:pt>
                <c:pt idx="17">
                  <c:v>409.6</c:v>
                </c:pt>
                <c:pt idx="18">
                  <c:v>518</c:v>
                </c:pt>
                <c:pt idx="19">
                  <c:v>617</c:v>
                </c:pt>
                <c:pt idx="20">
                  <c:v>501.5</c:v>
                </c:pt>
                <c:pt idx="21">
                  <c:v>376.5</c:v>
                </c:pt>
                <c:pt idx="22">
                  <c:v>233.5</c:v>
                </c:pt>
                <c:pt idx="23">
                  <c:v>24.5</c:v>
                </c:pt>
                <c:pt idx="24">
                  <c:v>25</c:v>
                </c:pt>
                <c:pt idx="25">
                  <c:v>15.5</c:v>
                </c:pt>
                <c:pt idx="26">
                  <c:v>0</c:v>
                </c:pt>
                <c:pt idx="27">
                  <c:v>128</c:v>
                </c:pt>
                <c:pt idx="28">
                  <c:v>254.6</c:v>
                </c:pt>
                <c:pt idx="29">
                  <c:v>251.5</c:v>
                </c:pt>
                <c:pt idx="30">
                  <c:v>443</c:v>
                </c:pt>
                <c:pt idx="31">
                  <c:v>605.5</c:v>
                </c:pt>
                <c:pt idx="32">
                  <c:v>587.5</c:v>
                </c:pt>
                <c:pt idx="33">
                  <c:v>492</c:v>
                </c:pt>
                <c:pt idx="34">
                  <c:v>116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0585472"/>
        <c:axId val="250587008"/>
      </c:barChart>
      <c:lineChart>
        <c:grouping val="standard"/>
        <c:varyColors val="0"/>
        <c:ser>
          <c:idx val="1"/>
          <c:order val="1"/>
          <c:tx>
            <c:strRef>
              <c:f>'Rainfall Totals'!$H$18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val>
            <c:numRef>
              <c:f>'Rainfall Totals'!$H$20:$H$111</c:f>
              <c:numCache>
                <c:formatCode>0</c:formatCode>
                <c:ptCount val="92"/>
                <c:pt idx="5" formatCode="0.0">
                  <c:v>367.5</c:v>
                </c:pt>
                <c:pt idx="6" formatCode="0.0">
                  <c:v>681</c:v>
                </c:pt>
                <c:pt idx="7" formatCode="0.0">
                  <c:v>1352.5</c:v>
                </c:pt>
                <c:pt idx="8" formatCode="0.0">
                  <c:v>2017.5</c:v>
                </c:pt>
                <c:pt idx="9" formatCode="0.0">
                  <c:v>2451.6</c:v>
                </c:pt>
                <c:pt idx="10" formatCode="0.0">
                  <c:v>2531.2999999999997</c:v>
                </c:pt>
                <c:pt idx="11" formatCode="0.0">
                  <c:v>2531.2999999999997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87.5</c:v>
                </c:pt>
                <c:pt idx="16" formatCode="0.0">
                  <c:v>263.5</c:v>
                </c:pt>
                <c:pt idx="17" formatCode="0.0">
                  <c:v>673.1</c:v>
                </c:pt>
                <c:pt idx="18" formatCode="0.0">
                  <c:v>1191.0999999999999</c:v>
                </c:pt>
                <c:pt idx="19" formatCode="0.0">
                  <c:v>1808.1</c:v>
                </c:pt>
                <c:pt idx="20" formatCode="0.0">
                  <c:v>2309.6</c:v>
                </c:pt>
                <c:pt idx="21" formatCode="0.0">
                  <c:v>2686.1</c:v>
                </c:pt>
                <c:pt idx="22" formatCode="0.0">
                  <c:v>2919.6</c:v>
                </c:pt>
                <c:pt idx="23" formatCode="0.0">
                  <c:v>2944.1</c:v>
                </c:pt>
                <c:pt idx="24" formatCode="0.0">
                  <c:v>25</c:v>
                </c:pt>
                <c:pt idx="25" formatCode="0.0">
                  <c:v>40.5</c:v>
                </c:pt>
                <c:pt idx="26" formatCode="0.0">
                  <c:v>40.5</c:v>
                </c:pt>
                <c:pt idx="27" formatCode="0.0">
                  <c:v>168.5</c:v>
                </c:pt>
                <c:pt idx="28" formatCode="0.0">
                  <c:v>423.1</c:v>
                </c:pt>
                <c:pt idx="29" formatCode="0.0">
                  <c:v>674.6</c:v>
                </c:pt>
                <c:pt idx="30" formatCode="0.0">
                  <c:v>1117.5999999999999</c:v>
                </c:pt>
                <c:pt idx="31" formatCode="0.0">
                  <c:v>1723.1</c:v>
                </c:pt>
                <c:pt idx="32" formatCode="0.0">
                  <c:v>2310.6</c:v>
                </c:pt>
                <c:pt idx="33" formatCode="0.0">
                  <c:v>2802.6</c:v>
                </c:pt>
                <c:pt idx="34" formatCode="0.0">
                  <c:v>2918.6</c:v>
                </c:pt>
                <c:pt idx="35" formatCode="0.0">
                  <c:v>2918.6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7552"/>
        <c:axId val="250611968"/>
      </c:lineChart>
      <c:dateAx>
        <c:axId val="250585472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crossAx val="250587008"/>
        <c:crosses val="autoZero"/>
        <c:auto val="1"/>
        <c:lblOffset val="100"/>
        <c:baseTimeUnit val="months"/>
        <c:majorUnit val="3"/>
        <c:majorTimeUnit val="months"/>
      </c:dateAx>
      <c:valAx>
        <c:axId val="250587008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0585472"/>
        <c:crosses val="autoZero"/>
        <c:crossBetween val="between"/>
      </c:valAx>
      <c:valAx>
        <c:axId val="250611968"/>
        <c:scaling>
          <c:orientation val="minMax"/>
          <c:max val="40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crossAx val="39527552"/>
        <c:crosses val="max"/>
        <c:crossBetween val="between"/>
        <c:majorUnit val="800"/>
        <c:minorUnit val="100"/>
      </c:valAx>
      <c:catAx>
        <c:axId val="3952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50611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3497456114839275E-2"/>
          <c:y val="0.17091243802857975"/>
          <c:w val="0.38570806188374046"/>
          <c:h val="8.2927433366603812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18</xdr:row>
      <xdr:rowOff>9525</xdr:rowOff>
    </xdr:from>
    <xdr:to>
      <xdr:col>12</xdr:col>
      <xdr:colOff>457200</xdr:colOff>
      <xdr:row>28</xdr:row>
      <xdr:rowOff>142875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438149</xdr:colOff>
      <xdr:row>3</xdr:row>
      <xdr:rowOff>85725</xdr:rowOff>
    </xdr:from>
    <xdr:to>
      <xdr:col>12</xdr:col>
      <xdr:colOff>438150</xdr:colOff>
      <xdr:row>17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9"/>
  <sheetViews>
    <sheetView workbookViewId="0"/>
  </sheetViews>
  <sheetFormatPr defaultRowHeight="12" x14ac:dyDescent="0.2"/>
  <cols>
    <col min="1" max="1" width="20.140625" style="33" bestFit="1" customWidth="1"/>
    <col min="2" max="2" width="18.7109375" style="33" customWidth="1"/>
    <col min="3" max="3" width="12.7109375" style="33" customWidth="1"/>
    <col min="4" max="16384" width="9.140625" style="2"/>
  </cols>
  <sheetData>
    <row r="1" spans="1:3" x14ac:dyDescent="0.2">
      <c r="A1" s="29" t="s">
        <v>20</v>
      </c>
      <c r="B1" s="30" t="s">
        <v>5</v>
      </c>
    </row>
    <row r="2" spans="1:3" x14ac:dyDescent="0.2">
      <c r="A2" s="29" t="s">
        <v>21</v>
      </c>
      <c r="B2" s="30" t="s">
        <v>6</v>
      </c>
    </row>
    <row r="3" spans="1:3" x14ac:dyDescent="0.2">
      <c r="A3" s="29" t="s">
        <v>37</v>
      </c>
      <c r="B3" s="29">
        <v>8.7361199999999997</v>
      </c>
    </row>
    <row r="4" spans="1:3" x14ac:dyDescent="0.2">
      <c r="A4" s="29" t="s">
        <v>38</v>
      </c>
      <c r="B4" s="29">
        <v>-11.95623</v>
      </c>
    </row>
    <row r="5" spans="1:3" x14ac:dyDescent="0.2">
      <c r="A5" s="29" t="s">
        <v>40</v>
      </c>
      <c r="B5" s="29">
        <v>94</v>
      </c>
      <c r="C5" s="33" t="s">
        <v>36</v>
      </c>
    </row>
    <row r="6" spans="1:3" x14ac:dyDescent="0.2">
      <c r="A6" s="29" t="s">
        <v>22</v>
      </c>
      <c r="B6" s="25" t="s">
        <v>23</v>
      </c>
    </row>
    <row r="7" spans="1:3" x14ac:dyDescent="0.2">
      <c r="A7" s="29" t="s">
        <v>41</v>
      </c>
      <c r="B7" s="29" t="s">
        <v>42</v>
      </c>
    </row>
    <row r="8" spans="1:3" x14ac:dyDescent="0.2">
      <c r="A8" s="29" t="s">
        <v>24</v>
      </c>
      <c r="B8" s="29" t="s">
        <v>25</v>
      </c>
    </row>
    <row r="9" spans="1:3" x14ac:dyDescent="0.2">
      <c r="A9" s="29" t="s">
        <v>26</v>
      </c>
      <c r="B9" s="29" t="s">
        <v>27</v>
      </c>
    </row>
    <row r="10" spans="1:3" x14ac:dyDescent="0.2">
      <c r="A10" s="29" t="s">
        <v>28</v>
      </c>
      <c r="B10" s="29" t="s">
        <v>29</v>
      </c>
    </row>
    <row r="11" spans="1:3" x14ac:dyDescent="0.2">
      <c r="A11" s="29" t="s">
        <v>30</v>
      </c>
      <c r="B11" s="31" t="s">
        <v>31</v>
      </c>
    </row>
    <row r="12" spans="1:3" x14ac:dyDescent="0.2">
      <c r="A12" s="29" t="s">
        <v>32</v>
      </c>
      <c r="B12" s="32">
        <f>+MIN(A:A)-1</f>
        <v>41429.375</v>
      </c>
    </row>
    <row r="13" spans="1:3" x14ac:dyDescent="0.2">
      <c r="A13" s="29" t="s">
        <v>33</v>
      </c>
      <c r="B13" s="32">
        <f>+MAX(A:A)-1</f>
        <v>42459.375</v>
      </c>
    </row>
    <row r="14" spans="1:3" x14ac:dyDescent="0.2">
      <c r="A14" s="29" t="s">
        <v>34</v>
      </c>
      <c r="B14" s="29">
        <f>+COUNT(A:A)</f>
        <v>1031</v>
      </c>
    </row>
    <row r="15" spans="1:3" x14ac:dyDescent="0.2">
      <c r="A15" s="29" t="s">
        <v>35</v>
      </c>
      <c r="B15" s="4" t="s">
        <v>8</v>
      </c>
    </row>
    <row r="17" spans="1:3" s="3" customFormat="1" ht="28.5" customHeight="1" x14ac:dyDescent="0.25">
      <c r="A17" s="34" t="s">
        <v>3</v>
      </c>
      <c r="B17" s="34" t="s">
        <v>4</v>
      </c>
      <c r="C17" s="34" t="s">
        <v>16</v>
      </c>
    </row>
    <row r="18" spans="1:3" s="3" customFormat="1" x14ac:dyDescent="0.25">
      <c r="A18" s="34"/>
      <c r="B18" s="34"/>
      <c r="C18" s="34" t="s">
        <v>7</v>
      </c>
    </row>
    <row r="19" spans="1:3" x14ac:dyDescent="0.2">
      <c r="A19" s="35">
        <v>41430.375</v>
      </c>
      <c r="B19" s="36">
        <v>41429</v>
      </c>
      <c r="C19" s="37">
        <v>0</v>
      </c>
    </row>
    <row r="20" spans="1:3" x14ac:dyDescent="0.2">
      <c r="A20" s="35">
        <v>41431.375</v>
      </c>
      <c r="B20" s="36">
        <v>41430</v>
      </c>
      <c r="C20" s="37">
        <v>5</v>
      </c>
    </row>
    <row r="21" spans="1:3" x14ac:dyDescent="0.2">
      <c r="A21" s="35">
        <v>41432.375</v>
      </c>
      <c r="B21" s="36">
        <v>41431</v>
      </c>
      <c r="C21" s="37">
        <v>7</v>
      </c>
    </row>
    <row r="22" spans="1:3" x14ac:dyDescent="0.2">
      <c r="A22" s="35">
        <v>41433.375</v>
      </c>
      <c r="B22" s="36">
        <v>41432</v>
      </c>
      <c r="C22" s="37">
        <v>10.5</v>
      </c>
    </row>
    <row r="23" spans="1:3" x14ac:dyDescent="0.2">
      <c r="A23" s="35">
        <v>41434.375</v>
      </c>
      <c r="B23" s="36">
        <v>41433</v>
      </c>
      <c r="C23" s="37">
        <v>0</v>
      </c>
    </row>
    <row r="24" spans="1:3" x14ac:dyDescent="0.2">
      <c r="A24" s="35">
        <v>41435.375</v>
      </c>
      <c r="B24" s="36">
        <v>41434</v>
      </c>
      <c r="C24" s="37">
        <v>26.5</v>
      </c>
    </row>
    <row r="25" spans="1:3" x14ac:dyDescent="0.2">
      <c r="A25" s="35">
        <v>41436.375</v>
      </c>
      <c r="B25" s="36">
        <v>41435</v>
      </c>
      <c r="C25" s="37">
        <v>9</v>
      </c>
    </row>
    <row r="26" spans="1:3" x14ac:dyDescent="0.2">
      <c r="A26" s="35">
        <v>41437.375</v>
      </c>
      <c r="B26" s="36">
        <v>41436</v>
      </c>
      <c r="C26" s="37">
        <v>0</v>
      </c>
    </row>
    <row r="27" spans="1:3" x14ac:dyDescent="0.2">
      <c r="A27" s="35">
        <v>41438.375</v>
      </c>
      <c r="B27" s="36">
        <v>41437</v>
      </c>
      <c r="C27" s="37">
        <v>0</v>
      </c>
    </row>
    <row r="28" spans="1:3" x14ac:dyDescent="0.2">
      <c r="A28" s="35">
        <v>41439.375</v>
      </c>
      <c r="B28" s="36">
        <v>41438</v>
      </c>
      <c r="C28" s="37">
        <v>11.5</v>
      </c>
    </row>
    <row r="29" spans="1:3" x14ac:dyDescent="0.2">
      <c r="A29" s="35">
        <v>41440.375</v>
      </c>
      <c r="B29" s="36">
        <v>41439</v>
      </c>
      <c r="C29" s="37">
        <v>0</v>
      </c>
    </row>
    <row r="30" spans="1:3" x14ac:dyDescent="0.2">
      <c r="A30" s="35">
        <v>41441.375</v>
      </c>
      <c r="B30" s="36">
        <v>41440</v>
      </c>
      <c r="C30" s="37">
        <v>6</v>
      </c>
    </row>
    <row r="31" spans="1:3" x14ac:dyDescent="0.2">
      <c r="A31" s="35">
        <v>41442.375</v>
      </c>
      <c r="B31" s="36">
        <v>41441</v>
      </c>
      <c r="C31" s="37">
        <v>44.5</v>
      </c>
    </row>
    <row r="32" spans="1:3" x14ac:dyDescent="0.2">
      <c r="A32" s="35">
        <v>41443.375</v>
      </c>
      <c r="B32" s="36">
        <v>41442</v>
      </c>
      <c r="C32" s="37" t="s">
        <v>0</v>
      </c>
    </row>
    <row r="33" spans="1:3" x14ac:dyDescent="0.2">
      <c r="A33" s="35">
        <v>41444.375</v>
      </c>
      <c r="B33" s="36">
        <v>41443</v>
      </c>
      <c r="C33" s="37">
        <v>7</v>
      </c>
    </row>
    <row r="34" spans="1:3" x14ac:dyDescent="0.2">
      <c r="A34" s="35">
        <v>41445.375</v>
      </c>
      <c r="B34" s="36">
        <v>41444</v>
      </c>
      <c r="C34" s="37">
        <v>0</v>
      </c>
    </row>
    <row r="35" spans="1:3" x14ac:dyDescent="0.2">
      <c r="A35" s="35">
        <v>41446.375</v>
      </c>
      <c r="B35" s="36">
        <v>41445</v>
      </c>
      <c r="C35" s="37">
        <v>22</v>
      </c>
    </row>
    <row r="36" spans="1:3" x14ac:dyDescent="0.2">
      <c r="A36" s="35">
        <v>41447.375</v>
      </c>
      <c r="B36" s="36">
        <v>41446</v>
      </c>
      <c r="C36" s="37">
        <v>2</v>
      </c>
    </row>
    <row r="37" spans="1:3" x14ac:dyDescent="0.2">
      <c r="A37" s="35">
        <v>41448.375</v>
      </c>
      <c r="B37" s="36">
        <v>41447</v>
      </c>
      <c r="C37" s="37">
        <v>0</v>
      </c>
    </row>
    <row r="38" spans="1:3" x14ac:dyDescent="0.2">
      <c r="A38" s="35">
        <v>41449.375</v>
      </c>
      <c r="B38" s="36">
        <v>41448</v>
      </c>
      <c r="C38" s="37">
        <v>0</v>
      </c>
    </row>
    <row r="39" spans="1:3" x14ac:dyDescent="0.2">
      <c r="A39" s="35">
        <v>41450.375</v>
      </c>
      <c r="B39" s="36">
        <v>41449</v>
      </c>
      <c r="C39" s="37">
        <v>5</v>
      </c>
    </row>
    <row r="40" spans="1:3" x14ac:dyDescent="0.2">
      <c r="A40" s="35">
        <v>41451.375</v>
      </c>
      <c r="B40" s="36">
        <v>41450</v>
      </c>
      <c r="C40" s="37">
        <v>20.5</v>
      </c>
    </row>
    <row r="41" spans="1:3" x14ac:dyDescent="0.2">
      <c r="A41" s="35">
        <v>41452.375</v>
      </c>
      <c r="B41" s="36">
        <v>41451</v>
      </c>
      <c r="C41" s="37">
        <v>52.5</v>
      </c>
    </row>
    <row r="42" spans="1:3" x14ac:dyDescent="0.2">
      <c r="A42" s="35">
        <v>41453.375</v>
      </c>
      <c r="B42" s="36">
        <v>41452</v>
      </c>
      <c r="C42" s="37">
        <v>0</v>
      </c>
    </row>
    <row r="43" spans="1:3" x14ac:dyDescent="0.2">
      <c r="A43" s="35">
        <v>41454.375</v>
      </c>
      <c r="B43" s="36">
        <v>41453</v>
      </c>
      <c r="C43" s="37">
        <v>23.5</v>
      </c>
    </row>
    <row r="44" spans="1:3" x14ac:dyDescent="0.2">
      <c r="A44" s="35">
        <v>41455.375</v>
      </c>
      <c r="B44" s="36">
        <v>41454</v>
      </c>
      <c r="C44" s="37">
        <v>56.5</v>
      </c>
    </row>
    <row r="45" spans="1:3" x14ac:dyDescent="0.2">
      <c r="A45" s="35">
        <v>41456.375</v>
      </c>
      <c r="B45" s="36">
        <v>41455</v>
      </c>
      <c r="C45" s="37">
        <v>58.5</v>
      </c>
    </row>
    <row r="46" spans="1:3" x14ac:dyDescent="0.2">
      <c r="A46" s="35">
        <v>41457.375</v>
      </c>
      <c r="B46" s="36">
        <v>41456</v>
      </c>
      <c r="C46" s="37">
        <v>4.5</v>
      </c>
    </row>
    <row r="47" spans="1:3" x14ac:dyDescent="0.2">
      <c r="A47" s="35">
        <v>41458.375</v>
      </c>
      <c r="B47" s="36">
        <v>41457</v>
      </c>
      <c r="C47" s="37">
        <v>0</v>
      </c>
    </row>
    <row r="48" spans="1:3" x14ac:dyDescent="0.2">
      <c r="A48" s="35">
        <v>41459.375</v>
      </c>
      <c r="B48" s="36">
        <v>41458</v>
      </c>
      <c r="C48" s="37">
        <v>0</v>
      </c>
    </row>
    <row r="49" spans="1:3" x14ac:dyDescent="0.2">
      <c r="A49" s="35">
        <v>41460.375</v>
      </c>
      <c r="B49" s="36">
        <v>41459</v>
      </c>
      <c r="C49" s="37">
        <v>0</v>
      </c>
    </row>
    <row r="50" spans="1:3" x14ac:dyDescent="0.2">
      <c r="A50" s="35">
        <v>41461.375</v>
      </c>
      <c r="B50" s="36">
        <v>41460</v>
      </c>
      <c r="C50" s="37">
        <v>12.5</v>
      </c>
    </row>
    <row r="51" spans="1:3" x14ac:dyDescent="0.2">
      <c r="A51" s="35">
        <v>41462.375</v>
      </c>
      <c r="B51" s="36">
        <v>41461</v>
      </c>
      <c r="C51" s="37">
        <v>0</v>
      </c>
    </row>
    <row r="52" spans="1:3" x14ac:dyDescent="0.2">
      <c r="A52" s="35">
        <v>41463.375</v>
      </c>
      <c r="B52" s="36">
        <v>41462</v>
      </c>
      <c r="C52" s="37">
        <v>15</v>
      </c>
    </row>
    <row r="53" spans="1:3" x14ac:dyDescent="0.2">
      <c r="A53" s="35">
        <v>41464.375</v>
      </c>
      <c r="B53" s="36">
        <v>41463</v>
      </c>
      <c r="C53" s="37">
        <v>93.5</v>
      </c>
    </row>
    <row r="54" spans="1:3" x14ac:dyDescent="0.2">
      <c r="A54" s="35">
        <v>41465.375</v>
      </c>
      <c r="B54" s="36">
        <v>41464</v>
      </c>
      <c r="C54" s="37">
        <v>0</v>
      </c>
    </row>
    <row r="55" spans="1:3" x14ac:dyDescent="0.2">
      <c r="A55" s="35">
        <v>41466.375</v>
      </c>
      <c r="B55" s="36">
        <v>41465</v>
      </c>
      <c r="C55" s="37">
        <v>0</v>
      </c>
    </row>
    <row r="56" spans="1:3" x14ac:dyDescent="0.2">
      <c r="A56" s="35">
        <v>41467.375</v>
      </c>
      <c r="B56" s="36">
        <v>41466</v>
      </c>
      <c r="C56" s="37">
        <v>0</v>
      </c>
    </row>
    <row r="57" spans="1:3" x14ac:dyDescent="0.2">
      <c r="A57" s="35">
        <v>41468.375</v>
      </c>
      <c r="B57" s="36">
        <v>41467</v>
      </c>
      <c r="C57" s="37">
        <v>12</v>
      </c>
    </row>
    <row r="58" spans="1:3" x14ac:dyDescent="0.2">
      <c r="A58" s="35">
        <v>41469.375</v>
      </c>
      <c r="B58" s="36">
        <v>41468</v>
      </c>
      <c r="C58" s="37">
        <v>4</v>
      </c>
    </row>
    <row r="59" spans="1:3" x14ac:dyDescent="0.2">
      <c r="A59" s="35">
        <v>41470.375</v>
      </c>
      <c r="B59" s="36">
        <v>41469</v>
      </c>
      <c r="C59" s="37">
        <v>2</v>
      </c>
    </row>
    <row r="60" spans="1:3" x14ac:dyDescent="0.2">
      <c r="A60" s="35">
        <v>41471.375</v>
      </c>
      <c r="B60" s="36">
        <v>41470</v>
      </c>
      <c r="C60" s="37">
        <v>37.5</v>
      </c>
    </row>
    <row r="61" spans="1:3" x14ac:dyDescent="0.2">
      <c r="A61" s="35">
        <v>41472.375</v>
      </c>
      <c r="B61" s="36">
        <v>41471</v>
      </c>
      <c r="C61" s="37">
        <v>0</v>
      </c>
    </row>
    <row r="62" spans="1:3" x14ac:dyDescent="0.2">
      <c r="A62" s="35">
        <v>41473.375</v>
      </c>
      <c r="B62" s="36">
        <v>41472</v>
      </c>
      <c r="C62" s="37">
        <v>0</v>
      </c>
    </row>
    <row r="63" spans="1:3" x14ac:dyDescent="0.2">
      <c r="A63" s="35">
        <v>41474.375</v>
      </c>
      <c r="B63" s="36">
        <v>41473</v>
      </c>
      <c r="C63" s="37">
        <v>10</v>
      </c>
    </row>
    <row r="64" spans="1:3" x14ac:dyDescent="0.2">
      <c r="A64" s="35">
        <v>41475.375</v>
      </c>
      <c r="B64" s="36">
        <v>41474</v>
      </c>
      <c r="C64" s="37">
        <v>13.5</v>
      </c>
    </row>
    <row r="65" spans="1:3" x14ac:dyDescent="0.2">
      <c r="A65" s="35">
        <v>41476.375</v>
      </c>
      <c r="B65" s="36">
        <v>41475</v>
      </c>
      <c r="C65" s="37">
        <v>0</v>
      </c>
    </row>
    <row r="66" spans="1:3" x14ac:dyDescent="0.2">
      <c r="A66" s="35">
        <v>41477.375</v>
      </c>
      <c r="B66" s="36">
        <v>41476</v>
      </c>
      <c r="C66" s="37">
        <v>5</v>
      </c>
    </row>
    <row r="67" spans="1:3" x14ac:dyDescent="0.2">
      <c r="A67" s="35">
        <v>41478.375</v>
      </c>
      <c r="B67" s="36">
        <v>41477</v>
      </c>
      <c r="C67" s="37">
        <v>0</v>
      </c>
    </row>
    <row r="68" spans="1:3" x14ac:dyDescent="0.2">
      <c r="A68" s="35">
        <v>41479.375</v>
      </c>
      <c r="B68" s="36">
        <v>41478</v>
      </c>
      <c r="C68" s="37">
        <v>0</v>
      </c>
    </row>
    <row r="69" spans="1:3" x14ac:dyDescent="0.2">
      <c r="A69" s="35">
        <v>41480.375</v>
      </c>
      <c r="B69" s="36">
        <v>41479</v>
      </c>
      <c r="C69" s="37">
        <v>0</v>
      </c>
    </row>
    <row r="70" spans="1:3" x14ac:dyDescent="0.2">
      <c r="A70" s="35">
        <v>41481.375</v>
      </c>
      <c r="B70" s="36">
        <v>41480</v>
      </c>
      <c r="C70" s="37">
        <v>23.5</v>
      </c>
    </row>
    <row r="71" spans="1:3" x14ac:dyDescent="0.2">
      <c r="A71" s="35">
        <v>41482.375</v>
      </c>
      <c r="B71" s="36">
        <v>41481</v>
      </c>
      <c r="C71" s="37">
        <v>8</v>
      </c>
    </row>
    <row r="72" spans="1:3" x14ac:dyDescent="0.2">
      <c r="A72" s="35">
        <v>41483.375</v>
      </c>
      <c r="B72" s="36">
        <v>41482</v>
      </c>
      <c r="C72" s="37">
        <v>0</v>
      </c>
    </row>
    <row r="73" spans="1:3" x14ac:dyDescent="0.2">
      <c r="A73" s="35">
        <v>41484.375</v>
      </c>
      <c r="B73" s="36">
        <v>41483</v>
      </c>
      <c r="C73" s="37">
        <v>25</v>
      </c>
    </row>
    <row r="74" spans="1:3" x14ac:dyDescent="0.2">
      <c r="A74" s="35">
        <v>41485.375</v>
      </c>
      <c r="B74" s="36">
        <v>41484</v>
      </c>
      <c r="C74" s="37">
        <v>16.5</v>
      </c>
    </row>
    <row r="75" spans="1:3" x14ac:dyDescent="0.2">
      <c r="A75" s="35">
        <v>41486.375</v>
      </c>
      <c r="B75" s="36">
        <v>41485</v>
      </c>
      <c r="C75" s="37">
        <v>20.5</v>
      </c>
    </row>
    <row r="76" spans="1:3" x14ac:dyDescent="0.2">
      <c r="A76" s="35">
        <v>41487.375</v>
      </c>
      <c r="B76" s="36">
        <v>41486</v>
      </c>
      <c r="C76" s="37">
        <v>10.5</v>
      </c>
    </row>
    <row r="77" spans="1:3" x14ac:dyDescent="0.2">
      <c r="A77" s="35">
        <v>41488.375</v>
      </c>
      <c r="B77" s="36">
        <v>41487</v>
      </c>
      <c r="C77" s="37">
        <v>25</v>
      </c>
    </row>
    <row r="78" spans="1:3" x14ac:dyDescent="0.2">
      <c r="A78" s="35">
        <v>41489.375</v>
      </c>
      <c r="B78" s="36">
        <v>41488</v>
      </c>
      <c r="C78" s="37">
        <v>36.5</v>
      </c>
    </row>
    <row r="79" spans="1:3" x14ac:dyDescent="0.2">
      <c r="A79" s="35">
        <v>41490.375</v>
      </c>
      <c r="B79" s="36">
        <v>41489</v>
      </c>
      <c r="C79" s="37">
        <v>25</v>
      </c>
    </row>
    <row r="80" spans="1:3" x14ac:dyDescent="0.2">
      <c r="A80" s="35">
        <v>41491.375</v>
      </c>
      <c r="B80" s="36">
        <v>41490</v>
      </c>
      <c r="C80" s="37">
        <v>20.5</v>
      </c>
    </row>
    <row r="81" spans="1:3" x14ac:dyDescent="0.2">
      <c r="A81" s="35">
        <v>41492.375</v>
      </c>
      <c r="B81" s="36">
        <v>41491</v>
      </c>
      <c r="C81" s="37">
        <v>15.5</v>
      </c>
    </row>
    <row r="82" spans="1:3" x14ac:dyDescent="0.2">
      <c r="A82" s="35">
        <v>41493.375</v>
      </c>
      <c r="B82" s="36">
        <v>41492</v>
      </c>
      <c r="C82" s="37">
        <v>0</v>
      </c>
    </row>
    <row r="83" spans="1:3" x14ac:dyDescent="0.2">
      <c r="A83" s="35">
        <v>41494.375</v>
      </c>
      <c r="B83" s="36">
        <v>41493</v>
      </c>
      <c r="C83" s="37">
        <v>17.5</v>
      </c>
    </row>
    <row r="84" spans="1:3" x14ac:dyDescent="0.2">
      <c r="A84" s="35">
        <v>41495.375</v>
      </c>
      <c r="B84" s="36">
        <v>41494</v>
      </c>
      <c r="C84" s="37">
        <v>15</v>
      </c>
    </row>
    <row r="85" spans="1:3" x14ac:dyDescent="0.2">
      <c r="A85" s="35">
        <v>41496.375</v>
      </c>
      <c r="B85" s="36">
        <v>41495</v>
      </c>
      <c r="C85" s="37">
        <v>25</v>
      </c>
    </row>
    <row r="86" spans="1:3" x14ac:dyDescent="0.2">
      <c r="A86" s="35">
        <v>41497.375</v>
      </c>
      <c r="B86" s="36">
        <v>41496</v>
      </c>
      <c r="C86" s="37">
        <v>20.5</v>
      </c>
    </row>
    <row r="87" spans="1:3" x14ac:dyDescent="0.2">
      <c r="A87" s="35">
        <v>41498.375</v>
      </c>
      <c r="B87" s="36">
        <v>41497</v>
      </c>
      <c r="C87" s="37">
        <v>14</v>
      </c>
    </row>
    <row r="88" spans="1:3" x14ac:dyDescent="0.2">
      <c r="A88" s="35">
        <v>41499.375</v>
      </c>
      <c r="B88" s="36">
        <v>41498</v>
      </c>
      <c r="C88" s="37">
        <v>17.5</v>
      </c>
    </row>
    <row r="89" spans="1:3" x14ac:dyDescent="0.2">
      <c r="A89" s="35">
        <v>41500.375</v>
      </c>
      <c r="B89" s="36">
        <v>41499</v>
      </c>
      <c r="C89" s="37">
        <v>12</v>
      </c>
    </row>
    <row r="90" spans="1:3" x14ac:dyDescent="0.2">
      <c r="A90" s="35">
        <v>41501.375</v>
      </c>
      <c r="B90" s="36">
        <v>41500</v>
      </c>
      <c r="C90" s="37">
        <v>0</v>
      </c>
    </row>
    <row r="91" spans="1:3" x14ac:dyDescent="0.2">
      <c r="A91" s="35">
        <v>41502.375</v>
      </c>
      <c r="B91" s="36">
        <v>41501</v>
      </c>
      <c r="C91" s="37">
        <v>48.5</v>
      </c>
    </row>
    <row r="92" spans="1:3" x14ac:dyDescent="0.2">
      <c r="A92" s="35">
        <v>41503.375</v>
      </c>
      <c r="B92" s="36">
        <v>41502</v>
      </c>
      <c r="C92" s="37">
        <v>18</v>
      </c>
    </row>
    <row r="93" spans="1:3" x14ac:dyDescent="0.2">
      <c r="A93" s="35">
        <v>41504.375</v>
      </c>
      <c r="B93" s="36">
        <v>41503</v>
      </c>
      <c r="C93" s="37">
        <v>86.5</v>
      </c>
    </row>
    <row r="94" spans="1:3" x14ac:dyDescent="0.2">
      <c r="A94" s="35">
        <v>41505.375</v>
      </c>
      <c r="B94" s="36">
        <v>41504</v>
      </c>
      <c r="C94" s="37">
        <v>0</v>
      </c>
    </row>
    <row r="95" spans="1:3" x14ac:dyDescent="0.2">
      <c r="A95" s="35">
        <v>41506.375</v>
      </c>
      <c r="B95" s="36">
        <v>41505</v>
      </c>
      <c r="C95" s="37">
        <v>46.5</v>
      </c>
    </row>
    <row r="96" spans="1:3" x14ac:dyDescent="0.2">
      <c r="A96" s="35">
        <v>41507.375</v>
      </c>
      <c r="B96" s="36">
        <v>41506</v>
      </c>
      <c r="C96" s="37">
        <v>0</v>
      </c>
    </row>
    <row r="97" spans="1:3" x14ac:dyDescent="0.2">
      <c r="A97" s="35">
        <v>41508.375</v>
      </c>
      <c r="B97" s="36">
        <v>41507</v>
      </c>
      <c r="C97" s="37">
        <v>0</v>
      </c>
    </row>
    <row r="98" spans="1:3" x14ac:dyDescent="0.2">
      <c r="A98" s="35">
        <v>41509.375</v>
      </c>
      <c r="B98" s="36">
        <v>41508</v>
      </c>
      <c r="C98" s="37">
        <v>10.5</v>
      </c>
    </row>
    <row r="99" spans="1:3" x14ac:dyDescent="0.2">
      <c r="A99" s="35">
        <v>41510.375</v>
      </c>
      <c r="B99" s="36">
        <v>41509</v>
      </c>
      <c r="C99" s="37">
        <v>25</v>
      </c>
    </row>
    <row r="100" spans="1:3" x14ac:dyDescent="0.2">
      <c r="A100" s="35">
        <v>41511.375</v>
      </c>
      <c r="B100" s="36">
        <v>41510</v>
      </c>
      <c r="C100" s="37">
        <v>20</v>
      </c>
    </row>
    <row r="101" spans="1:3" x14ac:dyDescent="0.2">
      <c r="A101" s="35">
        <v>41512.375</v>
      </c>
      <c r="B101" s="36">
        <v>41511</v>
      </c>
      <c r="C101" s="37">
        <v>10.5</v>
      </c>
    </row>
    <row r="102" spans="1:3" x14ac:dyDescent="0.2">
      <c r="A102" s="35">
        <v>41513.375</v>
      </c>
      <c r="B102" s="36">
        <v>41512</v>
      </c>
      <c r="C102" s="37">
        <v>0</v>
      </c>
    </row>
    <row r="103" spans="1:3" x14ac:dyDescent="0.2">
      <c r="A103" s="35">
        <v>41514.375</v>
      </c>
      <c r="B103" s="36">
        <v>41513</v>
      </c>
      <c r="C103" s="37">
        <v>19.5</v>
      </c>
    </row>
    <row r="104" spans="1:3" x14ac:dyDescent="0.2">
      <c r="A104" s="35">
        <v>41515.375</v>
      </c>
      <c r="B104" s="36">
        <v>41514</v>
      </c>
      <c r="C104" s="37">
        <v>57.5</v>
      </c>
    </row>
    <row r="105" spans="1:3" x14ac:dyDescent="0.2">
      <c r="A105" s="35">
        <v>41516.375</v>
      </c>
      <c r="B105" s="36">
        <v>41515</v>
      </c>
      <c r="C105" s="37">
        <v>6</v>
      </c>
    </row>
    <row r="106" spans="1:3" x14ac:dyDescent="0.2">
      <c r="A106" s="35">
        <v>41517.375</v>
      </c>
      <c r="B106" s="36">
        <v>41516</v>
      </c>
      <c r="C106" s="37">
        <v>61.5</v>
      </c>
    </row>
    <row r="107" spans="1:3" x14ac:dyDescent="0.2">
      <c r="A107" s="35">
        <v>41518.375</v>
      </c>
      <c r="B107" s="36">
        <v>41517</v>
      </c>
      <c r="C107" s="37">
        <v>17.5</v>
      </c>
    </row>
    <row r="108" spans="1:3" x14ac:dyDescent="0.2">
      <c r="A108" s="35">
        <v>41519.375</v>
      </c>
      <c r="B108" s="36">
        <v>41518</v>
      </c>
      <c r="C108" s="37">
        <v>43.5</v>
      </c>
    </row>
    <row r="109" spans="1:3" x14ac:dyDescent="0.2">
      <c r="A109" s="35">
        <v>41520.375</v>
      </c>
      <c r="B109" s="36">
        <v>41519</v>
      </c>
      <c r="C109" s="37">
        <v>19.5</v>
      </c>
    </row>
    <row r="110" spans="1:3" x14ac:dyDescent="0.2">
      <c r="A110" s="35">
        <v>41521.375</v>
      </c>
      <c r="B110" s="36">
        <v>41520</v>
      </c>
      <c r="C110" s="37">
        <v>66</v>
      </c>
    </row>
    <row r="111" spans="1:3" x14ac:dyDescent="0.2">
      <c r="A111" s="35">
        <v>41522.375</v>
      </c>
      <c r="B111" s="36">
        <v>41521</v>
      </c>
      <c r="C111" s="37">
        <v>41</v>
      </c>
    </row>
    <row r="112" spans="1:3" x14ac:dyDescent="0.2">
      <c r="A112" s="35">
        <v>41523.375</v>
      </c>
      <c r="B112" s="36">
        <v>41522</v>
      </c>
      <c r="C112" s="37">
        <v>0.5</v>
      </c>
    </row>
    <row r="113" spans="1:3" x14ac:dyDescent="0.2">
      <c r="A113" s="35">
        <v>41524.375</v>
      </c>
      <c r="B113" s="36">
        <v>41523</v>
      </c>
      <c r="C113" s="37">
        <v>16.5</v>
      </c>
    </row>
    <row r="114" spans="1:3" x14ac:dyDescent="0.2">
      <c r="A114" s="35">
        <v>41525.375</v>
      </c>
      <c r="B114" s="36">
        <v>41524</v>
      </c>
      <c r="C114" s="37">
        <v>43.5</v>
      </c>
    </row>
    <row r="115" spans="1:3" x14ac:dyDescent="0.2">
      <c r="A115" s="35">
        <v>41526.375</v>
      </c>
      <c r="B115" s="36">
        <v>41525</v>
      </c>
      <c r="C115" s="37">
        <v>2</v>
      </c>
    </row>
    <row r="116" spans="1:3" x14ac:dyDescent="0.2">
      <c r="A116" s="35">
        <v>41527.375</v>
      </c>
      <c r="B116" s="36">
        <v>41526</v>
      </c>
      <c r="C116" s="37">
        <v>2.5</v>
      </c>
    </row>
    <row r="117" spans="1:3" x14ac:dyDescent="0.2">
      <c r="A117" s="35">
        <v>41528.375</v>
      </c>
      <c r="B117" s="36">
        <v>41527</v>
      </c>
      <c r="C117" s="37">
        <v>0.5</v>
      </c>
    </row>
    <row r="118" spans="1:3" x14ac:dyDescent="0.2">
      <c r="A118" s="35">
        <v>41529.375</v>
      </c>
      <c r="B118" s="36">
        <v>41528</v>
      </c>
      <c r="C118" s="37">
        <v>12.5</v>
      </c>
    </row>
    <row r="119" spans="1:3" x14ac:dyDescent="0.2">
      <c r="A119" s="35">
        <v>41530.375</v>
      </c>
      <c r="B119" s="36">
        <v>41529</v>
      </c>
      <c r="C119" s="37">
        <v>68.5</v>
      </c>
    </row>
    <row r="120" spans="1:3" x14ac:dyDescent="0.2">
      <c r="A120" s="35">
        <v>41531.375</v>
      </c>
      <c r="B120" s="36">
        <v>41530</v>
      </c>
      <c r="C120" s="37">
        <v>39.5</v>
      </c>
    </row>
    <row r="121" spans="1:3" x14ac:dyDescent="0.2">
      <c r="A121" s="35">
        <v>41532.375</v>
      </c>
      <c r="B121" s="36">
        <v>41531</v>
      </c>
      <c r="C121" s="37">
        <v>0</v>
      </c>
    </row>
    <row r="122" spans="1:3" x14ac:dyDescent="0.2">
      <c r="A122" s="35">
        <v>41533.375</v>
      </c>
      <c r="B122" s="36">
        <v>41532</v>
      </c>
      <c r="C122" s="37">
        <v>29.5</v>
      </c>
    </row>
    <row r="123" spans="1:3" x14ac:dyDescent="0.2">
      <c r="A123" s="35">
        <v>41534.375</v>
      </c>
      <c r="B123" s="36">
        <v>41533</v>
      </c>
      <c r="C123" s="37">
        <v>1.5</v>
      </c>
    </row>
    <row r="124" spans="1:3" x14ac:dyDescent="0.2">
      <c r="A124" s="35">
        <v>41535.375</v>
      </c>
      <c r="B124" s="36">
        <v>41534</v>
      </c>
      <c r="C124" s="37">
        <v>0</v>
      </c>
    </row>
    <row r="125" spans="1:3" x14ac:dyDescent="0.2">
      <c r="A125" s="35">
        <v>41536.375</v>
      </c>
      <c r="B125" s="36">
        <v>41535</v>
      </c>
      <c r="C125" s="37">
        <v>37</v>
      </c>
    </row>
    <row r="126" spans="1:3" x14ac:dyDescent="0.2">
      <c r="A126" s="35">
        <v>41537.375</v>
      </c>
      <c r="B126" s="36">
        <v>41536</v>
      </c>
      <c r="C126" s="37">
        <v>23</v>
      </c>
    </row>
    <row r="127" spans="1:3" x14ac:dyDescent="0.2">
      <c r="A127" s="35">
        <v>41538.375</v>
      </c>
      <c r="B127" s="36">
        <v>41537</v>
      </c>
      <c r="C127" s="37">
        <v>54</v>
      </c>
    </row>
    <row r="128" spans="1:3" x14ac:dyDescent="0.2">
      <c r="A128" s="35">
        <v>41539.375</v>
      </c>
      <c r="B128" s="36">
        <v>41538</v>
      </c>
      <c r="C128" s="37">
        <v>32.5</v>
      </c>
    </row>
    <row r="129" spans="1:3" x14ac:dyDescent="0.2">
      <c r="A129" s="35">
        <v>41540.375</v>
      </c>
      <c r="B129" s="36">
        <v>41539</v>
      </c>
      <c r="C129" s="37">
        <v>8.5</v>
      </c>
    </row>
    <row r="130" spans="1:3" x14ac:dyDescent="0.2">
      <c r="A130" s="35">
        <v>41541.375</v>
      </c>
      <c r="B130" s="36">
        <v>41540</v>
      </c>
      <c r="C130" s="37">
        <v>2</v>
      </c>
    </row>
    <row r="131" spans="1:3" x14ac:dyDescent="0.2">
      <c r="A131" s="35">
        <v>41542.375</v>
      </c>
      <c r="B131" s="36">
        <v>41541</v>
      </c>
      <c r="C131" s="37">
        <v>0</v>
      </c>
    </row>
    <row r="132" spans="1:3" x14ac:dyDescent="0.2">
      <c r="A132" s="35">
        <v>41543.375</v>
      </c>
      <c r="B132" s="36">
        <v>41542</v>
      </c>
      <c r="C132" s="37">
        <v>28</v>
      </c>
    </row>
    <row r="133" spans="1:3" x14ac:dyDescent="0.2">
      <c r="A133" s="35">
        <v>41544.375</v>
      </c>
      <c r="B133" s="36">
        <v>41543</v>
      </c>
      <c r="C133" s="37">
        <v>0</v>
      </c>
    </row>
    <row r="134" spans="1:3" x14ac:dyDescent="0.2">
      <c r="A134" s="35">
        <v>41545.375</v>
      </c>
      <c r="B134" s="36">
        <v>41544</v>
      </c>
      <c r="C134" s="37">
        <v>74</v>
      </c>
    </row>
    <row r="135" spans="1:3" x14ac:dyDescent="0.2">
      <c r="A135" s="35">
        <v>41546.375</v>
      </c>
      <c r="B135" s="36">
        <v>41545</v>
      </c>
      <c r="C135" s="37">
        <v>8</v>
      </c>
    </row>
    <row r="136" spans="1:3" x14ac:dyDescent="0.2">
      <c r="A136" s="35">
        <v>41547.375</v>
      </c>
      <c r="B136" s="36">
        <v>41546</v>
      </c>
      <c r="C136" s="37">
        <v>11</v>
      </c>
    </row>
    <row r="137" spans="1:3" x14ac:dyDescent="0.2">
      <c r="A137" s="35">
        <v>41548.375</v>
      </c>
      <c r="B137" s="36">
        <v>41547</v>
      </c>
      <c r="C137" s="37">
        <v>0</v>
      </c>
    </row>
    <row r="138" spans="1:3" x14ac:dyDescent="0.2">
      <c r="A138" s="35">
        <v>41549.375</v>
      </c>
      <c r="B138" s="36">
        <v>41548</v>
      </c>
      <c r="C138" s="37">
        <v>46.6</v>
      </c>
    </row>
    <row r="139" spans="1:3" x14ac:dyDescent="0.2">
      <c r="A139" s="35">
        <v>41550.375</v>
      </c>
      <c r="B139" s="36">
        <v>41549</v>
      </c>
      <c r="C139" s="37">
        <v>0</v>
      </c>
    </row>
    <row r="140" spans="1:3" x14ac:dyDescent="0.2">
      <c r="A140" s="35">
        <v>41551.375</v>
      </c>
      <c r="B140" s="36">
        <v>41550</v>
      </c>
      <c r="C140" s="37">
        <v>0</v>
      </c>
    </row>
    <row r="141" spans="1:3" x14ac:dyDescent="0.2">
      <c r="A141" s="35">
        <v>41552.375</v>
      </c>
      <c r="B141" s="36">
        <v>41551</v>
      </c>
      <c r="C141" s="37">
        <v>8.5</v>
      </c>
    </row>
    <row r="142" spans="1:3" x14ac:dyDescent="0.2">
      <c r="A142" s="35">
        <v>41553.375</v>
      </c>
      <c r="B142" s="36">
        <v>41552</v>
      </c>
      <c r="C142" s="37">
        <v>11.5</v>
      </c>
    </row>
    <row r="143" spans="1:3" x14ac:dyDescent="0.2">
      <c r="A143" s="35">
        <v>41554.375</v>
      </c>
      <c r="B143" s="36">
        <v>41553</v>
      </c>
      <c r="C143" s="37">
        <v>20.5</v>
      </c>
    </row>
    <row r="144" spans="1:3" x14ac:dyDescent="0.2">
      <c r="A144" s="35">
        <v>41555.375</v>
      </c>
      <c r="B144" s="36">
        <v>41554</v>
      </c>
      <c r="C144" s="37">
        <v>17</v>
      </c>
    </row>
    <row r="145" spans="1:3" x14ac:dyDescent="0.2">
      <c r="A145" s="35">
        <v>41556.375</v>
      </c>
      <c r="B145" s="36">
        <v>41555</v>
      </c>
      <c r="C145" s="37">
        <v>10.5</v>
      </c>
    </row>
    <row r="146" spans="1:3" x14ac:dyDescent="0.2">
      <c r="A146" s="35">
        <v>41557.375</v>
      </c>
      <c r="B146" s="36">
        <v>41556</v>
      </c>
      <c r="C146" s="37">
        <v>7</v>
      </c>
    </row>
    <row r="147" spans="1:3" x14ac:dyDescent="0.2">
      <c r="A147" s="35">
        <v>41558.375</v>
      </c>
      <c r="B147" s="36">
        <v>41557</v>
      </c>
      <c r="C147" s="37">
        <v>15</v>
      </c>
    </row>
    <row r="148" spans="1:3" x14ac:dyDescent="0.2">
      <c r="A148" s="35">
        <v>41559.375</v>
      </c>
      <c r="B148" s="36">
        <v>41558</v>
      </c>
      <c r="C148" s="37">
        <v>0</v>
      </c>
    </row>
    <row r="149" spans="1:3" x14ac:dyDescent="0.2">
      <c r="A149" s="35">
        <v>41560.375</v>
      </c>
      <c r="B149" s="36">
        <v>41559</v>
      </c>
      <c r="C149" s="37">
        <v>7.5</v>
      </c>
    </row>
    <row r="150" spans="1:3" x14ac:dyDescent="0.2">
      <c r="A150" s="35">
        <v>41561.375</v>
      </c>
      <c r="B150" s="36">
        <v>41560</v>
      </c>
      <c r="C150" s="37">
        <v>10</v>
      </c>
    </row>
    <row r="151" spans="1:3" x14ac:dyDescent="0.2">
      <c r="A151" s="35">
        <v>41562.375</v>
      </c>
      <c r="B151" s="36">
        <v>41561</v>
      </c>
      <c r="C151" s="37">
        <v>25</v>
      </c>
    </row>
    <row r="152" spans="1:3" x14ac:dyDescent="0.2">
      <c r="A152" s="35">
        <v>41563.375</v>
      </c>
      <c r="B152" s="36">
        <v>41562</v>
      </c>
      <c r="C152" s="37">
        <v>17</v>
      </c>
    </row>
    <row r="153" spans="1:3" x14ac:dyDescent="0.2">
      <c r="A153" s="35">
        <v>41564.375</v>
      </c>
      <c r="B153" s="36">
        <v>41563</v>
      </c>
      <c r="C153" s="37">
        <v>22.5</v>
      </c>
    </row>
    <row r="154" spans="1:3" x14ac:dyDescent="0.2">
      <c r="A154" s="35">
        <v>41565.375</v>
      </c>
      <c r="B154" s="36">
        <v>41564</v>
      </c>
      <c r="C154" s="37">
        <v>15</v>
      </c>
    </row>
    <row r="155" spans="1:3" x14ac:dyDescent="0.2">
      <c r="A155" s="35">
        <v>41566.375</v>
      </c>
      <c r="B155" s="36">
        <v>41565</v>
      </c>
      <c r="C155" s="37">
        <v>16.5</v>
      </c>
    </row>
    <row r="156" spans="1:3" x14ac:dyDescent="0.2">
      <c r="A156" s="35">
        <v>41567.375</v>
      </c>
      <c r="B156" s="36">
        <v>41566</v>
      </c>
      <c r="C156" s="37">
        <v>9</v>
      </c>
    </row>
    <row r="157" spans="1:3" x14ac:dyDescent="0.2">
      <c r="A157" s="35">
        <v>41568.375</v>
      </c>
      <c r="B157" s="36">
        <v>41567</v>
      </c>
      <c r="C157" s="37">
        <v>25.5</v>
      </c>
    </row>
    <row r="158" spans="1:3" x14ac:dyDescent="0.2">
      <c r="A158" s="35">
        <v>41569.375</v>
      </c>
      <c r="B158" s="36">
        <v>41568</v>
      </c>
      <c r="C158" s="37">
        <v>0</v>
      </c>
    </row>
    <row r="159" spans="1:3" x14ac:dyDescent="0.2">
      <c r="A159" s="35">
        <v>41570.375</v>
      </c>
      <c r="B159" s="36">
        <v>41569</v>
      </c>
      <c r="C159" s="37">
        <v>19</v>
      </c>
    </row>
    <row r="160" spans="1:3" x14ac:dyDescent="0.2">
      <c r="A160" s="35">
        <v>41571.375</v>
      </c>
      <c r="B160" s="36">
        <v>41570</v>
      </c>
      <c r="C160" s="37">
        <v>20</v>
      </c>
    </row>
    <row r="161" spans="1:3" x14ac:dyDescent="0.2">
      <c r="A161" s="35">
        <v>41572.375</v>
      </c>
      <c r="B161" s="36">
        <v>41571</v>
      </c>
      <c r="C161" s="37">
        <v>43.5</v>
      </c>
    </row>
    <row r="162" spans="1:3" x14ac:dyDescent="0.2">
      <c r="A162" s="35">
        <v>41573.375</v>
      </c>
      <c r="B162" s="36">
        <v>41572</v>
      </c>
      <c r="C162" s="37">
        <v>19.5</v>
      </c>
    </row>
    <row r="163" spans="1:3" x14ac:dyDescent="0.2">
      <c r="A163" s="35">
        <v>41574.375</v>
      </c>
      <c r="B163" s="36">
        <v>41573</v>
      </c>
      <c r="C163" s="37">
        <v>15</v>
      </c>
    </row>
    <row r="164" spans="1:3" x14ac:dyDescent="0.2">
      <c r="A164" s="35">
        <v>41575.375</v>
      </c>
      <c r="B164" s="36">
        <v>41574</v>
      </c>
      <c r="C164" s="37">
        <v>7</v>
      </c>
    </row>
    <row r="165" spans="1:3" x14ac:dyDescent="0.2">
      <c r="A165" s="35">
        <v>41576.375</v>
      </c>
      <c r="B165" s="36">
        <v>41575</v>
      </c>
      <c r="C165" s="37">
        <v>9.5</v>
      </c>
    </row>
    <row r="166" spans="1:3" x14ac:dyDescent="0.2">
      <c r="A166" s="35">
        <v>41577.375</v>
      </c>
      <c r="B166" s="36">
        <v>41576</v>
      </c>
      <c r="C166" s="37">
        <v>8.5</v>
      </c>
    </row>
    <row r="167" spans="1:3" x14ac:dyDescent="0.2">
      <c r="A167" s="35">
        <v>41578.375</v>
      </c>
      <c r="B167" s="36">
        <v>41577</v>
      </c>
      <c r="C167" s="37">
        <v>0</v>
      </c>
    </row>
    <row r="168" spans="1:3" x14ac:dyDescent="0.2">
      <c r="A168" s="35">
        <v>41579.375</v>
      </c>
      <c r="B168" s="36">
        <v>41578</v>
      </c>
      <c r="C168" s="37">
        <v>7.5</v>
      </c>
    </row>
    <row r="169" spans="1:3" x14ac:dyDescent="0.2">
      <c r="A169" s="35">
        <v>41580.375</v>
      </c>
      <c r="B169" s="36">
        <v>41579</v>
      </c>
      <c r="C169" s="37">
        <v>3</v>
      </c>
    </row>
    <row r="170" spans="1:3" x14ac:dyDescent="0.2">
      <c r="A170" s="35">
        <v>41581.375</v>
      </c>
      <c r="B170" s="36">
        <v>41580</v>
      </c>
      <c r="C170" s="37">
        <v>24</v>
      </c>
    </row>
    <row r="171" spans="1:3" x14ac:dyDescent="0.2">
      <c r="A171" s="35">
        <v>41582.375</v>
      </c>
      <c r="B171" s="36">
        <v>41581</v>
      </c>
      <c r="C171" s="37">
        <v>22.5</v>
      </c>
    </row>
    <row r="172" spans="1:3" x14ac:dyDescent="0.2">
      <c r="A172" s="35">
        <v>41583.375</v>
      </c>
      <c r="B172" s="36">
        <v>41582</v>
      </c>
      <c r="C172" s="37">
        <v>0</v>
      </c>
    </row>
    <row r="173" spans="1:3" x14ac:dyDescent="0.2">
      <c r="A173" s="35">
        <v>41584.375</v>
      </c>
      <c r="B173" s="36">
        <v>41583</v>
      </c>
      <c r="C173" s="37">
        <v>0</v>
      </c>
    </row>
    <row r="174" spans="1:3" x14ac:dyDescent="0.2">
      <c r="A174" s="35">
        <v>41585.375</v>
      </c>
      <c r="B174" s="36">
        <v>41584</v>
      </c>
      <c r="C174" s="37">
        <v>0</v>
      </c>
    </row>
    <row r="175" spans="1:3" x14ac:dyDescent="0.2">
      <c r="A175" s="35">
        <v>41586.375</v>
      </c>
      <c r="B175" s="36">
        <v>41585</v>
      </c>
      <c r="C175" s="37">
        <v>0</v>
      </c>
    </row>
    <row r="176" spans="1:3" x14ac:dyDescent="0.2">
      <c r="A176" s="35">
        <v>41587.375</v>
      </c>
      <c r="B176" s="36">
        <v>41586</v>
      </c>
      <c r="C176" s="37">
        <v>0</v>
      </c>
    </row>
    <row r="177" spans="1:3" x14ac:dyDescent="0.2">
      <c r="A177" s="35">
        <v>41588.375</v>
      </c>
      <c r="B177" s="36">
        <v>41587</v>
      </c>
      <c r="C177" s="37">
        <v>6.7</v>
      </c>
    </row>
    <row r="178" spans="1:3" x14ac:dyDescent="0.2">
      <c r="A178" s="35">
        <v>41589.375</v>
      </c>
      <c r="B178" s="36">
        <v>41588</v>
      </c>
      <c r="C178" s="37">
        <v>0</v>
      </c>
    </row>
    <row r="179" spans="1:3" x14ac:dyDescent="0.2">
      <c r="A179" s="35">
        <v>41590.375</v>
      </c>
      <c r="B179" s="36">
        <v>41589</v>
      </c>
      <c r="C179" s="37">
        <v>11</v>
      </c>
    </row>
    <row r="180" spans="1:3" x14ac:dyDescent="0.2">
      <c r="A180" s="35">
        <v>41591.375</v>
      </c>
      <c r="B180" s="36">
        <v>41590</v>
      </c>
      <c r="C180" s="37">
        <v>0</v>
      </c>
    </row>
    <row r="181" spans="1:3" x14ac:dyDescent="0.2">
      <c r="A181" s="35">
        <v>41592.375</v>
      </c>
      <c r="B181" s="36">
        <v>41591</v>
      </c>
      <c r="C181" s="37">
        <v>3</v>
      </c>
    </row>
    <row r="182" spans="1:3" x14ac:dyDescent="0.2">
      <c r="A182" s="35">
        <v>41593.375</v>
      </c>
      <c r="B182" s="36">
        <v>41592</v>
      </c>
      <c r="C182" s="37">
        <v>0</v>
      </c>
    </row>
    <row r="183" spans="1:3" x14ac:dyDescent="0.2">
      <c r="A183" s="35">
        <v>41594.375</v>
      </c>
      <c r="B183" s="36">
        <v>41593</v>
      </c>
      <c r="C183" s="37">
        <v>0</v>
      </c>
    </row>
    <row r="184" spans="1:3" x14ac:dyDescent="0.2">
      <c r="A184" s="35">
        <v>41595.375</v>
      </c>
      <c r="B184" s="36">
        <v>41594</v>
      </c>
      <c r="C184" s="37">
        <v>0</v>
      </c>
    </row>
    <row r="185" spans="1:3" x14ac:dyDescent="0.2">
      <c r="A185" s="35">
        <v>41596.375</v>
      </c>
      <c r="B185" s="36">
        <v>41595</v>
      </c>
      <c r="C185" s="37">
        <v>0</v>
      </c>
    </row>
    <row r="186" spans="1:3" x14ac:dyDescent="0.2">
      <c r="A186" s="35">
        <v>41597.375</v>
      </c>
      <c r="B186" s="36">
        <v>41596</v>
      </c>
      <c r="C186" s="37">
        <v>0</v>
      </c>
    </row>
    <row r="187" spans="1:3" x14ac:dyDescent="0.2">
      <c r="A187" s="35">
        <v>41598.375</v>
      </c>
      <c r="B187" s="36">
        <v>41597</v>
      </c>
      <c r="C187" s="37">
        <v>0</v>
      </c>
    </row>
    <row r="188" spans="1:3" x14ac:dyDescent="0.2">
      <c r="A188" s="35">
        <v>41599.375</v>
      </c>
      <c r="B188" s="36">
        <v>41598</v>
      </c>
      <c r="C188" s="37">
        <v>0</v>
      </c>
    </row>
    <row r="189" spans="1:3" x14ac:dyDescent="0.2">
      <c r="A189" s="35">
        <v>41600.375</v>
      </c>
      <c r="B189" s="36">
        <v>41599</v>
      </c>
      <c r="C189" s="37">
        <v>0</v>
      </c>
    </row>
    <row r="190" spans="1:3" x14ac:dyDescent="0.2">
      <c r="A190" s="35">
        <v>41601.375</v>
      </c>
      <c r="B190" s="36">
        <v>41600</v>
      </c>
      <c r="C190" s="37">
        <v>0</v>
      </c>
    </row>
    <row r="191" spans="1:3" x14ac:dyDescent="0.2">
      <c r="A191" s="35">
        <v>41602.375</v>
      </c>
      <c r="B191" s="36">
        <v>41601</v>
      </c>
      <c r="C191" s="37">
        <v>0</v>
      </c>
    </row>
    <row r="192" spans="1:3" x14ac:dyDescent="0.2">
      <c r="A192" s="35">
        <v>41603.375</v>
      </c>
      <c r="B192" s="36">
        <v>41602</v>
      </c>
      <c r="C192" s="37">
        <v>0</v>
      </c>
    </row>
    <row r="193" spans="1:3" x14ac:dyDescent="0.2">
      <c r="A193" s="35">
        <v>41604.375</v>
      </c>
      <c r="B193" s="36">
        <v>41603</v>
      </c>
      <c r="C193" s="37">
        <v>0</v>
      </c>
    </row>
    <row r="194" spans="1:3" x14ac:dyDescent="0.2">
      <c r="A194" s="35">
        <v>41605.375</v>
      </c>
      <c r="B194" s="36">
        <v>41604</v>
      </c>
      <c r="C194" s="37">
        <v>0</v>
      </c>
    </row>
    <row r="195" spans="1:3" x14ac:dyDescent="0.2">
      <c r="A195" s="35">
        <v>41606.375</v>
      </c>
      <c r="B195" s="36">
        <v>41605</v>
      </c>
      <c r="C195" s="37">
        <v>0</v>
      </c>
    </row>
    <row r="196" spans="1:3" x14ac:dyDescent="0.2">
      <c r="A196" s="35">
        <v>41607.375</v>
      </c>
      <c r="B196" s="36">
        <v>41606</v>
      </c>
      <c r="C196" s="37">
        <v>9.5</v>
      </c>
    </row>
    <row r="197" spans="1:3" x14ac:dyDescent="0.2">
      <c r="A197" s="35">
        <v>41608.375</v>
      </c>
      <c r="B197" s="36">
        <v>41607</v>
      </c>
      <c r="C197" s="37">
        <v>0</v>
      </c>
    </row>
    <row r="198" spans="1:3" x14ac:dyDescent="0.2">
      <c r="A198" s="35">
        <v>41609.375</v>
      </c>
      <c r="B198" s="36">
        <v>41608</v>
      </c>
      <c r="C198" s="37">
        <v>0</v>
      </c>
    </row>
    <row r="199" spans="1:3" x14ac:dyDescent="0.2">
      <c r="A199" s="35">
        <v>41610.375</v>
      </c>
      <c r="B199" s="36">
        <v>41609</v>
      </c>
      <c r="C199" s="37">
        <v>0</v>
      </c>
    </row>
    <row r="200" spans="1:3" x14ac:dyDescent="0.2">
      <c r="A200" s="35">
        <v>41611.375</v>
      </c>
      <c r="B200" s="36">
        <v>41610</v>
      </c>
      <c r="C200" s="37">
        <v>0</v>
      </c>
    </row>
    <row r="201" spans="1:3" x14ac:dyDescent="0.2">
      <c r="A201" s="35">
        <v>41612.375</v>
      </c>
      <c r="B201" s="36">
        <v>41611</v>
      </c>
      <c r="C201" s="37">
        <v>0</v>
      </c>
    </row>
    <row r="202" spans="1:3" x14ac:dyDescent="0.2">
      <c r="A202" s="35">
        <v>41613.375</v>
      </c>
      <c r="B202" s="36">
        <v>41612</v>
      </c>
      <c r="C202" s="37">
        <v>0</v>
      </c>
    </row>
    <row r="203" spans="1:3" x14ac:dyDescent="0.2">
      <c r="A203" s="35">
        <v>41614.375</v>
      </c>
      <c r="B203" s="36">
        <v>41613</v>
      </c>
      <c r="C203" s="37">
        <v>0</v>
      </c>
    </row>
    <row r="204" spans="1:3" x14ac:dyDescent="0.2">
      <c r="A204" s="35">
        <v>41615.375</v>
      </c>
      <c r="B204" s="36">
        <v>41614</v>
      </c>
      <c r="C204" s="37">
        <v>0</v>
      </c>
    </row>
    <row r="205" spans="1:3" x14ac:dyDescent="0.2">
      <c r="A205" s="35">
        <v>41616.375</v>
      </c>
      <c r="B205" s="36">
        <v>41615</v>
      </c>
      <c r="C205" s="37">
        <v>0</v>
      </c>
    </row>
    <row r="206" spans="1:3" x14ac:dyDescent="0.2">
      <c r="A206" s="35">
        <v>41617.375</v>
      </c>
      <c r="B206" s="36">
        <v>41616</v>
      </c>
      <c r="C206" s="37">
        <v>0</v>
      </c>
    </row>
    <row r="207" spans="1:3" x14ac:dyDescent="0.2">
      <c r="A207" s="35">
        <v>41618.375</v>
      </c>
      <c r="B207" s="36">
        <v>41617</v>
      </c>
      <c r="C207" s="37">
        <v>0</v>
      </c>
    </row>
    <row r="208" spans="1:3" x14ac:dyDescent="0.2">
      <c r="A208" s="35">
        <v>41619.375</v>
      </c>
      <c r="B208" s="36">
        <v>41618</v>
      </c>
      <c r="C208" s="37">
        <v>0</v>
      </c>
    </row>
    <row r="209" spans="1:3" x14ac:dyDescent="0.2">
      <c r="A209" s="35">
        <v>41620.375</v>
      </c>
      <c r="B209" s="36">
        <v>41619</v>
      </c>
      <c r="C209" s="37">
        <v>0</v>
      </c>
    </row>
    <row r="210" spans="1:3" x14ac:dyDescent="0.2">
      <c r="A210" s="35">
        <v>41621.375</v>
      </c>
      <c r="B210" s="36">
        <v>41620</v>
      </c>
      <c r="C210" s="37">
        <v>0</v>
      </c>
    </row>
    <row r="211" spans="1:3" x14ac:dyDescent="0.2">
      <c r="A211" s="35">
        <v>41622.375</v>
      </c>
      <c r="B211" s="36">
        <v>41621</v>
      </c>
      <c r="C211" s="37">
        <v>0</v>
      </c>
    </row>
    <row r="212" spans="1:3" x14ac:dyDescent="0.2">
      <c r="A212" s="35">
        <v>41623.375</v>
      </c>
      <c r="B212" s="36">
        <v>41622</v>
      </c>
      <c r="C212" s="37">
        <v>0</v>
      </c>
    </row>
    <row r="213" spans="1:3" x14ac:dyDescent="0.2">
      <c r="A213" s="35">
        <v>41624.375</v>
      </c>
      <c r="B213" s="36">
        <v>41623</v>
      </c>
      <c r="C213" s="37">
        <v>0</v>
      </c>
    </row>
    <row r="214" spans="1:3" x14ac:dyDescent="0.2">
      <c r="A214" s="35">
        <v>41625.375</v>
      </c>
      <c r="B214" s="36">
        <v>41624</v>
      </c>
      <c r="C214" s="37">
        <v>0</v>
      </c>
    </row>
    <row r="215" spans="1:3" x14ac:dyDescent="0.2">
      <c r="A215" s="35">
        <v>41626.375</v>
      </c>
      <c r="B215" s="36">
        <v>41625</v>
      </c>
      <c r="C215" s="37">
        <v>0</v>
      </c>
    </row>
    <row r="216" spans="1:3" x14ac:dyDescent="0.2">
      <c r="A216" s="35">
        <v>41627.375</v>
      </c>
      <c r="B216" s="36">
        <v>41626</v>
      </c>
      <c r="C216" s="37">
        <v>0</v>
      </c>
    </row>
    <row r="217" spans="1:3" x14ac:dyDescent="0.2">
      <c r="A217" s="35">
        <v>41628.375</v>
      </c>
      <c r="B217" s="36">
        <v>41627</v>
      </c>
      <c r="C217" s="37">
        <v>0</v>
      </c>
    </row>
    <row r="218" spans="1:3" x14ac:dyDescent="0.2">
      <c r="A218" s="35">
        <v>41629.375</v>
      </c>
      <c r="B218" s="36">
        <v>41628</v>
      </c>
      <c r="C218" s="37">
        <v>0</v>
      </c>
    </row>
    <row r="219" spans="1:3" x14ac:dyDescent="0.2">
      <c r="A219" s="35">
        <v>41630.375</v>
      </c>
      <c r="B219" s="36">
        <v>41629</v>
      </c>
      <c r="C219" s="37">
        <v>0</v>
      </c>
    </row>
    <row r="220" spans="1:3" x14ac:dyDescent="0.2">
      <c r="A220" s="35">
        <v>41631.375</v>
      </c>
      <c r="B220" s="36">
        <v>41630</v>
      </c>
      <c r="C220" s="37">
        <v>0</v>
      </c>
    </row>
    <row r="221" spans="1:3" x14ac:dyDescent="0.2">
      <c r="A221" s="35">
        <v>41632.375</v>
      </c>
      <c r="B221" s="36">
        <v>41631</v>
      </c>
      <c r="C221" s="37">
        <v>0</v>
      </c>
    </row>
    <row r="222" spans="1:3" x14ac:dyDescent="0.2">
      <c r="A222" s="35">
        <v>41633.375</v>
      </c>
      <c r="B222" s="36">
        <v>41632</v>
      </c>
      <c r="C222" s="37">
        <v>0</v>
      </c>
    </row>
    <row r="223" spans="1:3" x14ac:dyDescent="0.2">
      <c r="A223" s="35">
        <v>41634.375</v>
      </c>
      <c r="B223" s="36">
        <v>41633</v>
      </c>
      <c r="C223" s="37">
        <v>0</v>
      </c>
    </row>
    <row r="224" spans="1:3" x14ac:dyDescent="0.2">
      <c r="A224" s="35">
        <v>41635.375</v>
      </c>
      <c r="B224" s="36">
        <v>41634</v>
      </c>
      <c r="C224" s="37">
        <v>0</v>
      </c>
    </row>
    <row r="225" spans="1:3" x14ac:dyDescent="0.2">
      <c r="A225" s="35">
        <v>41636.375</v>
      </c>
      <c r="B225" s="36">
        <v>41635</v>
      </c>
      <c r="C225" s="37">
        <v>0</v>
      </c>
    </row>
    <row r="226" spans="1:3" x14ac:dyDescent="0.2">
      <c r="A226" s="35">
        <v>41637.375</v>
      </c>
      <c r="B226" s="36">
        <v>41636</v>
      </c>
      <c r="C226" s="37">
        <v>0</v>
      </c>
    </row>
    <row r="227" spans="1:3" x14ac:dyDescent="0.2">
      <c r="A227" s="35">
        <v>41638.375</v>
      </c>
      <c r="B227" s="36">
        <v>41637</v>
      </c>
      <c r="C227" s="37">
        <v>0</v>
      </c>
    </row>
    <row r="228" spans="1:3" x14ac:dyDescent="0.2">
      <c r="A228" s="35">
        <v>41639.375</v>
      </c>
      <c r="B228" s="36">
        <v>41638</v>
      </c>
      <c r="C228" s="37">
        <v>0</v>
      </c>
    </row>
    <row r="229" spans="1:3" x14ac:dyDescent="0.2">
      <c r="A229" s="35">
        <v>41640.375</v>
      </c>
      <c r="B229" s="36">
        <v>41639</v>
      </c>
      <c r="C229" s="37">
        <v>0</v>
      </c>
    </row>
    <row r="230" spans="1:3" x14ac:dyDescent="0.2">
      <c r="A230" s="35">
        <v>41641.375</v>
      </c>
      <c r="B230" s="36">
        <v>41640</v>
      </c>
      <c r="C230" s="37">
        <v>0</v>
      </c>
    </row>
    <row r="231" spans="1:3" x14ac:dyDescent="0.2">
      <c r="A231" s="35">
        <v>41642.375</v>
      </c>
      <c r="B231" s="36">
        <v>41641</v>
      </c>
      <c r="C231" s="37">
        <v>0</v>
      </c>
    </row>
    <row r="232" spans="1:3" x14ac:dyDescent="0.2">
      <c r="A232" s="35">
        <v>41643.375</v>
      </c>
      <c r="B232" s="36">
        <v>41642</v>
      </c>
      <c r="C232" s="37">
        <v>0</v>
      </c>
    </row>
    <row r="233" spans="1:3" x14ac:dyDescent="0.2">
      <c r="A233" s="35">
        <v>41644.375</v>
      </c>
      <c r="B233" s="36">
        <v>41643</v>
      </c>
      <c r="C233" s="37">
        <v>0</v>
      </c>
    </row>
    <row r="234" spans="1:3" x14ac:dyDescent="0.2">
      <c r="A234" s="35">
        <v>41645.375</v>
      </c>
      <c r="B234" s="36">
        <v>41644</v>
      </c>
      <c r="C234" s="37">
        <v>0</v>
      </c>
    </row>
    <row r="235" spans="1:3" x14ac:dyDescent="0.2">
      <c r="A235" s="35">
        <v>41646.375</v>
      </c>
      <c r="B235" s="36">
        <v>41645</v>
      </c>
      <c r="C235" s="37">
        <v>0</v>
      </c>
    </row>
    <row r="236" spans="1:3" x14ac:dyDescent="0.2">
      <c r="A236" s="35">
        <v>41647.375</v>
      </c>
      <c r="B236" s="36">
        <v>41646</v>
      </c>
      <c r="C236" s="37">
        <v>0</v>
      </c>
    </row>
    <row r="237" spans="1:3" x14ac:dyDescent="0.2">
      <c r="A237" s="35">
        <v>41648.375</v>
      </c>
      <c r="B237" s="36">
        <v>41647</v>
      </c>
      <c r="C237" s="37">
        <v>0</v>
      </c>
    </row>
    <row r="238" spans="1:3" x14ac:dyDescent="0.2">
      <c r="A238" s="35">
        <v>41649.375</v>
      </c>
      <c r="B238" s="36">
        <v>41648</v>
      </c>
      <c r="C238" s="37">
        <v>0</v>
      </c>
    </row>
    <row r="239" spans="1:3" x14ac:dyDescent="0.2">
      <c r="A239" s="35">
        <v>41650.375</v>
      </c>
      <c r="B239" s="36">
        <v>41649</v>
      </c>
      <c r="C239" s="37">
        <v>0</v>
      </c>
    </row>
    <row r="240" spans="1:3" x14ac:dyDescent="0.2">
      <c r="A240" s="35">
        <v>41651.375</v>
      </c>
      <c r="B240" s="36">
        <v>41650</v>
      </c>
      <c r="C240" s="37">
        <v>0</v>
      </c>
    </row>
    <row r="241" spans="1:3" x14ac:dyDescent="0.2">
      <c r="A241" s="35">
        <v>41652.375</v>
      </c>
      <c r="B241" s="36">
        <v>41651</v>
      </c>
      <c r="C241" s="37">
        <v>0</v>
      </c>
    </row>
    <row r="242" spans="1:3" x14ac:dyDescent="0.2">
      <c r="A242" s="35">
        <v>41653.375</v>
      </c>
      <c r="B242" s="36">
        <v>41652</v>
      </c>
      <c r="C242" s="37">
        <v>0</v>
      </c>
    </row>
    <row r="243" spans="1:3" x14ac:dyDescent="0.2">
      <c r="A243" s="35">
        <v>41654.375</v>
      </c>
      <c r="B243" s="36">
        <v>41653</v>
      </c>
      <c r="C243" s="37">
        <v>0</v>
      </c>
    </row>
    <row r="244" spans="1:3" x14ac:dyDescent="0.2">
      <c r="A244" s="35">
        <v>41655.375</v>
      </c>
      <c r="B244" s="36">
        <v>41654</v>
      </c>
      <c r="C244" s="37">
        <v>0</v>
      </c>
    </row>
    <row r="245" spans="1:3" x14ac:dyDescent="0.2">
      <c r="A245" s="35">
        <v>41656.375</v>
      </c>
      <c r="B245" s="36">
        <v>41655</v>
      </c>
      <c r="C245" s="37">
        <v>0</v>
      </c>
    </row>
    <row r="246" spans="1:3" x14ac:dyDescent="0.2">
      <c r="A246" s="35">
        <v>41657.375</v>
      </c>
      <c r="B246" s="36">
        <v>41656</v>
      </c>
      <c r="C246" s="37">
        <v>0</v>
      </c>
    </row>
    <row r="247" spans="1:3" x14ac:dyDescent="0.2">
      <c r="A247" s="35">
        <v>41658.375</v>
      </c>
      <c r="B247" s="36">
        <v>41657</v>
      </c>
      <c r="C247" s="37">
        <v>0</v>
      </c>
    </row>
    <row r="248" spans="1:3" x14ac:dyDescent="0.2">
      <c r="A248" s="35">
        <v>41659.375</v>
      </c>
      <c r="B248" s="36">
        <v>41658</v>
      </c>
      <c r="C248" s="37">
        <v>0</v>
      </c>
    </row>
    <row r="249" spans="1:3" x14ac:dyDescent="0.2">
      <c r="A249" s="35">
        <v>41660.375</v>
      </c>
      <c r="B249" s="36">
        <v>41659</v>
      </c>
      <c r="C249" s="37">
        <v>0</v>
      </c>
    </row>
    <row r="250" spans="1:3" x14ac:dyDescent="0.2">
      <c r="A250" s="35">
        <v>41661.375</v>
      </c>
      <c r="B250" s="36">
        <v>41660</v>
      </c>
      <c r="C250" s="37">
        <v>0</v>
      </c>
    </row>
    <row r="251" spans="1:3" x14ac:dyDescent="0.2">
      <c r="A251" s="35">
        <v>41662.375</v>
      </c>
      <c r="B251" s="36">
        <v>41661</v>
      </c>
      <c r="C251" s="37">
        <v>0</v>
      </c>
    </row>
    <row r="252" spans="1:3" x14ac:dyDescent="0.2">
      <c r="A252" s="35">
        <v>41663.375</v>
      </c>
      <c r="B252" s="36">
        <v>41662</v>
      </c>
      <c r="C252" s="37">
        <v>0</v>
      </c>
    </row>
    <row r="253" spans="1:3" x14ac:dyDescent="0.2">
      <c r="A253" s="35">
        <v>41664.375</v>
      </c>
      <c r="B253" s="36">
        <v>41663</v>
      </c>
      <c r="C253" s="37">
        <v>0</v>
      </c>
    </row>
    <row r="254" spans="1:3" x14ac:dyDescent="0.2">
      <c r="A254" s="35">
        <v>41665.375</v>
      </c>
      <c r="B254" s="36">
        <v>41664</v>
      </c>
      <c r="C254" s="37">
        <v>0</v>
      </c>
    </row>
    <row r="255" spans="1:3" x14ac:dyDescent="0.2">
      <c r="A255" s="35">
        <v>41666.375</v>
      </c>
      <c r="B255" s="36">
        <v>41665</v>
      </c>
      <c r="C255" s="37">
        <v>0</v>
      </c>
    </row>
    <row r="256" spans="1:3" x14ac:dyDescent="0.2">
      <c r="A256" s="35">
        <v>41667.375</v>
      </c>
      <c r="B256" s="36">
        <v>41666</v>
      </c>
      <c r="C256" s="37">
        <v>0</v>
      </c>
    </row>
    <row r="257" spans="1:3" x14ac:dyDescent="0.2">
      <c r="A257" s="35">
        <v>41668.375</v>
      </c>
      <c r="B257" s="36">
        <v>41667</v>
      </c>
      <c r="C257" s="37">
        <v>0</v>
      </c>
    </row>
    <row r="258" spans="1:3" x14ac:dyDescent="0.2">
      <c r="A258" s="35">
        <v>41669.375</v>
      </c>
      <c r="B258" s="36">
        <v>41668</v>
      </c>
      <c r="C258" s="37">
        <v>0</v>
      </c>
    </row>
    <row r="259" spans="1:3" x14ac:dyDescent="0.2">
      <c r="A259" s="35">
        <v>41670.375</v>
      </c>
      <c r="B259" s="36">
        <v>41669</v>
      </c>
      <c r="C259" s="37">
        <v>0</v>
      </c>
    </row>
    <row r="260" spans="1:3" x14ac:dyDescent="0.2">
      <c r="A260" s="35">
        <v>41671.375</v>
      </c>
      <c r="B260" s="36">
        <v>41670</v>
      </c>
      <c r="C260" s="37">
        <v>0</v>
      </c>
    </row>
    <row r="261" spans="1:3" x14ac:dyDescent="0.2">
      <c r="A261" s="35">
        <v>41672.375</v>
      </c>
      <c r="B261" s="36">
        <v>41671</v>
      </c>
      <c r="C261" s="37">
        <v>0</v>
      </c>
    </row>
    <row r="262" spans="1:3" x14ac:dyDescent="0.2">
      <c r="A262" s="35">
        <v>41673.375</v>
      </c>
      <c r="B262" s="36">
        <v>41672</v>
      </c>
      <c r="C262" s="37">
        <v>0</v>
      </c>
    </row>
    <row r="263" spans="1:3" x14ac:dyDescent="0.2">
      <c r="A263" s="35">
        <v>41674.375</v>
      </c>
      <c r="B263" s="36">
        <v>41673</v>
      </c>
      <c r="C263" s="37">
        <v>0</v>
      </c>
    </row>
    <row r="264" spans="1:3" x14ac:dyDescent="0.2">
      <c r="A264" s="35">
        <v>41675.375</v>
      </c>
      <c r="B264" s="36">
        <v>41674</v>
      </c>
      <c r="C264" s="37">
        <v>0</v>
      </c>
    </row>
    <row r="265" spans="1:3" x14ac:dyDescent="0.2">
      <c r="A265" s="35">
        <v>41676.375</v>
      </c>
      <c r="B265" s="36">
        <v>41675</v>
      </c>
      <c r="C265" s="37">
        <v>0</v>
      </c>
    </row>
    <row r="266" spans="1:3" x14ac:dyDescent="0.2">
      <c r="A266" s="35">
        <v>41677.375</v>
      </c>
      <c r="B266" s="36">
        <v>41676</v>
      </c>
      <c r="C266" s="37">
        <v>0</v>
      </c>
    </row>
    <row r="267" spans="1:3" x14ac:dyDescent="0.2">
      <c r="A267" s="35">
        <v>41678.375</v>
      </c>
      <c r="B267" s="36">
        <v>41677</v>
      </c>
      <c r="C267" s="37">
        <v>0</v>
      </c>
    </row>
    <row r="268" spans="1:3" x14ac:dyDescent="0.2">
      <c r="A268" s="35">
        <v>41679.375</v>
      </c>
      <c r="B268" s="36">
        <v>41678</v>
      </c>
      <c r="C268" s="37">
        <v>0</v>
      </c>
    </row>
    <row r="269" spans="1:3" x14ac:dyDescent="0.2">
      <c r="A269" s="35">
        <v>41680.375</v>
      </c>
      <c r="B269" s="36">
        <v>41679</v>
      </c>
      <c r="C269" s="37">
        <v>0</v>
      </c>
    </row>
    <row r="270" spans="1:3" x14ac:dyDescent="0.2">
      <c r="A270" s="35">
        <v>41681.375</v>
      </c>
      <c r="B270" s="36">
        <v>41680</v>
      </c>
      <c r="C270" s="37">
        <v>0</v>
      </c>
    </row>
    <row r="271" spans="1:3" x14ac:dyDescent="0.2">
      <c r="A271" s="35">
        <v>41682.375</v>
      </c>
      <c r="B271" s="36">
        <v>41681</v>
      </c>
      <c r="C271" s="37">
        <v>0</v>
      </c>
    </row>
    <row r="272" spans="1:3" x14ac:dyDescent="0.2">
      <c r="A272" s="35">
        <v>41683.375</v>
      </c>
      <c r="B272" s="36">
        <v>41682</v>
      </c>
      <c r="C272" s="37">
        <v>0</v>
      </c>
    </row>
    <row r="273" spans="1:3" x14ac:dyDescent="0.2">
      <c r="A273" s="35">
        <v>41684.375</v>
      </c>
      <c r="B273" s="36">
        <v>41683</v>
      </c>
      <c r="C273" s="37">
        <v>0</v>
      </c>
    </row>
    <row r="274" spans="1:3" x14ac:dyDescent="0.2">
      <c r="A274" s="35">
        <v>41685.375</v>
      </c>
      <c r="B274" s="36">
        <v>41684</v>
      </c>
      <c r="C274" s="37">
        <v>0</v>
      </c>
    </row>
    <row r="275" spans="1:3" x14ac:dyDescent="0.2">
      <c r="A275" s="35">
        <v>41686.375</v>
      </c>
      <c r="B275" s="36">
        <v>41685</v>
      </c>
      <c r="C275" s="37">
        <v>0</v>
      </c>
    </row>
    <row r="276" spans="1:3" x14ac:dyDescent="0.2">
      <c r="A276" s="35">
        <v>41687.375</v>
      </c>
      <c r="B276" s="36">
        <v>41686</v>
      </c>
      <c r="C276" s="37">
        <v>0</v>
      </c>
    </row>
    <row r="277" spans="1:3" x14ac:dyDescent="0.2">
      <c r="A277" s="35">
        <v>41688.375</v>
      </c>
      <c r="B277" s="36">
        <v>41687</v>
      </c>
      <c r="C277" s="37">
        <v>0</v>
      </c>
    </row>
    <row r="278" spans="1:3" x14ac:dyDescent="0.2">
      <c r="A278" s="35">
        <v>41689.375</v>
      </c>
      <c r="B278" s="36">
        <v>41688</v>
      </c>
      <c r="C278" s="37">
        <v>0</v>
      </c>
    </row>
    <row r="279" spans="1:3" x14ac:dyDescent="0.2">
      <c r="A279" s="35">
        <v>41690.375</v>
      </c>
      <c r="B279" s="36">
        <v>41689</v>
      </c>
      <c r="C279" s="37">
        <v>0</v>
      </c>
    </row>
    <row r="280" spans="1:3" x14ac:dyDescent="0.2">
      <c r="A280" s="35">
        <v>41691.375</v>
      </c>
      <c r="B280" s="36">
        <v>41690</v>
      </c>
      <c r="C280" s="37">
        <v>0</v>
      </c>
    </row>
    <row r="281" spans="1:3" x14ac:dyDescent="0.2">
      <c r="A281" s="35">
        <v>41692.375</v>
      </c>
      <c r="B281" s="36">
        <v>41691</v>
      </c>
      <c r="C281" s="37">
        <v>0</v>
      </c>
    </row>
    <row r="282" spans="1:3" x14ac:dyDescent="0.2">
      <c r="A282" s="35">
        <v>41693.375</v>
      </c>
      <c r="B282" s="36">
        <v>41692</v>
      </c>
      <c r="C282" s="37">
        <v>0</v>
      </c>
    </row>
    <row r="283" spans="1:3" x14ac:dyDescent="0.2">
      <c r="A283" s="35">
        <v>41694.375</v>
      </c>
      <c r="B283" s="36">
        <v>41693</v>
      </c>
      <c r="C283" s="37">
        <v>0</v>
      </c>
    </row>
    <row r="284" spans="1:3" x14ac:dyDescent="0.2">
      <c r="A284" s="35">
        <v>41695.375</v>
      </c>
      <c r="B284" s="36">
        <v>41694</v>
      </c>
      <c r="C284" s="37">
        <v>0</v>
      </c>
    </row>
    <row r="285" spans="1:3" x14ac:dyDescent="0.2">
      <c r="A285" s="35">
        <v>41696.375</v>
      </c>
      <c r="B285" s="36">
        <v>41695</v>
      </c>
      <c r="C285" s="37">
        <v>0</v>
      </c>
    </row>
    <row r="286" spans="1:3" x14ac:dyDescent="0.2">
      <c r="A286" s="35">
        <v>41697.375</v>
      </c>
      <c r="B286" s="36">
        <v>41696</v>
      </c>
      <c r="C286" s="37">
        <v>0</v>
      </c>
    </row>
    <row r="287" spans="1:3" x14ac:dyDescent="0.2">
      <c r="A287" s="35">
        <v>41698.375</v>
      </c>
      <c r="B287" s="36">
        <v>41697</v>
      </c>
      <c r="C287" s="37">
        <v>0</v>
      </c>
    </row>
    <row r="288" spans="1:3" x14ac:dyDescent="0.2">
      <c r="A288" s="35">
        <v>41699.375</v>
      </c>
      <c r="B288" s="36">
        <v>41698</v>
      </c>
      <c r="C288" s="37">
        <v>0</v>
      </c>
    </row>
    <row r="289" spans="1:3" x14ac:dyDescent="0.2">
      <c r="A289" s="35">
        <v>41700.375</v>
      </c>
      <c r="B289" s="36">
        <v>41699</v>
      </c>
      <c r="C289" s="37">
        <v>0</v>
      </c>
    </row>
    <row r="290" spans="1:3" x14ac:dyDescent="0.2">
      <c r="A290" s="35">
        <v>41701.375</v>
      </c>
      <c r="B290" s="36">
        <v>41700</v>
      </c>
      <c r="C290" s="37">
        <v>0</v>
      </c>
    </row>
    <row r="291" spans="1:3" x14ac:dyDescent="0.2">
      <c r="A291" s="35">
        <v>41702.375</v>
      </c>
      <c r="B291" s="36">
        <v>41701</v>
      </c>
      <c r="C291" s="37">
        <v>0</v>
      </c>
    </row>
    <row r="292" spans="1:3" x14ac:dyDescent="0.2">
      <c r="A292" s="35">
        <v>41703.375</v>
      </c>
      <c r="B292" s="36">
        <v>41702</v>
      </c>
      <c r="C292" s="37">
        <v>0</v>
      </c>
    </row>
    <row r="293" spans="1:3" x14ac:dyDescent="0.2">
      <c r="A293" s="35">
        <v>41704.375</v>
      </c>
      <c r="B293" s="36">
        <v>41703</v>
      </c>
      <c r="C293" s="37">
        <v>0</v>
      </c>
    </row>
    <row r="294" spans="1:3" x14ac:dyDescent="0.2">
      <c r="A294" s="35">
        <v>41705.375</v>
      </c>
      <c r="B294" s="36">
        <v>41704</v>
      </c>
      <c r="C294" s="37">
        <v>0</v>
      </c>
    </row>
    <row r="295" spans="1:3" x14ac:dyDescent="0.2">
      <c r="A295" s="35">
        <v>41706.375</v>
      </c>
      <c r="B295" s="36">
        <v>41705</v>
      </c>
      <c r="C295" s="37">
        <v>0</v>
      </c>
    </row>
    <row r="296" spans="1:3" x14ac:dyDescent="0.2">
      <c r="A296" s="35">
        <v>41707.375</v>
      </c>
      <c r="B296" s="36">
        <v>41706</v>
      </c>
      <c r="C296" s="37">
        <v>0</v>
      </c>
    </row>
    <row r="297" spans="1:3" x14ac:dyDescent="0.2">
      <c r="A297" s="35">
        <v>41708.375</v>
      </c>
      <c r="B297" s="36">
        <v>41707</v>
      </c>
      <c r="C297" s="37">
        <v>0</v>
      </c>
    </row>
    <row r="298" spans="1:3" x14ac:dyDescent="0.2">
      <c r="A298" s="35">
        <v>41709.375</v>
      </c>
      <c r="B298" s="36">
        <v>41708</v>
      </c>
      <c r="C298" s="37">
        <v>0</v>
      </c>
    </row>
    <row r="299" spans="1:3" x14ac:dyDescent="0.2">
      <c r="A299" s="35">
        <v>41710.375</v>
      </c>
      <c r="B299" s="36">
        <v>41709</v>
      </c>
      <c r="C299" s="37">
        <v>0</v>
      </c>
    </row>
    <row r="300" spans="1:3" x14ac:dyDescent="0.2">
      <c r="A300" s="35">
        <v>41711.375</v>
      </c>
      <c r="B300" s="36">
        <v>41710</v>
      </c>
      <c r="C300" s="37">
        <v>0</v>
      </c>
    </row>
    <row r="301" spans="1:3" x14ac:dyDescent="0.2">
      <c r="A301" s="35">
        <v>41712.375</v>
      </c>
      <c r="B301" s="36">
        <v>41711</v>
      </c>
      <c r="C301" s="37">
        <v>0</v>
      </c>
    </row>
    <row r="302" spans="1:3" x14ac:dyDescent="0.2">
      <c r="A302" s="35">
        <v>41713.375</v>
      </c>
      <c r="B302" s="36">
        <v>41712</v>
      </c>
      <c r="C302" s="37">
        <v>0</v>
      </c>
    </row>
    <row r="303" spans="1:3" x14ac:dyDescent="0.2">
      <c r="A303" s="35">
        <v>41714.375</v>
      </c>
      <c r="B303" s="36">
        <v>41713</v>
      </c>
      <c r="C303" s="37">
        <v>0</v>
      </c>
    </row>
    <row r="304" spans="1:3" x14ac:dyDescent="0.2">
      <c r="A304" s="35">
        <v>41715.375</v>
      </c>
      <c r="B304" s="36">
        <v>41714</v>
      </c>
      <c r="C304" s="37">
        <v>0</v>
      </c>
    </row>
    <row r="305" spans="1:3" x14ac:dyDescent="0.2">
      <c r="A305" s="35">
        <v>41716.375</v>
      </c>
      <c r="B305" s="36">
        <v>41715</v>
      </c>
      <c r="C305" s="37">
        <v>0</v>
      </c>
    </row>
    <row r="306" spans="1:3" x14ac:dyDescent="0.2">
      <c r="A306" s="35">
        <v>41717.375</v>
      </c>
      <c r="B306" s="36">
        <v>41716</v>
      </c>
      <c r="C306" s="37">
        <v>0</v>
      </c>
    </row>
    <row r="307" spans="1:3" x14ac:dyDescent="0.2">
      <c r="A307" s="35">
        <v>41718.375</v>
      </c>
      <c r="B307" s="36">
        <v>41717</v>
      </c>
      <c r="C307" s="37">
        <v>0</v>
      </c>
    </row>
    <row r="308" spans="1:3" x14ac:dyDescent="0.2">
      <c r="A308" s="35">
        <v>41719.375</v>
      </c>
      <c r="B308" s="36">
        <v>41718</v>
      </c>
      <c r="C308" s="37">
        <v>0</v>
      </c>
    </row>
    <row r="309" spans="1:3" x14ac:dyDescent="0.2">
      <c r="A309" s="35">
        <v>41720.375</v>
      </c>
      <c r="B309" s="36">
        <v>41719</v>
      </c>
      <c r="C309" s="37">
        <v>0</v>
      </c>
    </row>
    <row r="310" spans="1:3" x14ac:dyDescent="0.2">
      <c r="A310" s="35">
        <v>41721.375</v>
      </c>
      <c r="B310" s="36">
        <v>41720</v>
      </c>
      <c r="C310" s="37">
        <v>0</v>
      </c>
    </row>
    <row r="311" spans="1:3" x14ac:dyDescent="0.2">
      <c r="A311" s="35">
        <v>41722.375</v>
      </c>
      <c r="B311" s="36">
        <v>41721</v>
      </c>
      <c r="C311" s="37">
        <v>0</v>
      </c>
    </row>
    <row r="312" spans="1:3" x14ac:dyDescent="0.2">
      <c r="A312" s="35">
        <v>41723.375</v>
      </c>
      <c r="B312" s="36">
        <v>41722</v>
      </c>
      <c r="C312" s="37">
        <v>0</v>
      </c>
    </row>
    <row r="313" spans="1:3" x14ac:dyDescent="0.2">
      <c r="A313" s="35">
        <v>41724.375</v>
      </c>
      <c r="B313" s="36">
        <v>41723</v>
      </c>
      <c r="C313" s="37">
        <v>0</v>
      </c>
    </row>
    <row r="314" spans="1:3" x14ac:dyDescent="0.2">
      <c r="A314" s="35">
        <v>41725.375</v>
      </c>
      <c r="B314" s="36">
        <v>41724</v>
      </c>
      <c r="C314" s="37">
        <v>0</v>
      </c>
    </row>
    <row r="315" spans="1:3" x14ac:dyDescent="0.2">
      <c r="A315" s="35">
        <v>41726.375</v>
      </c>
      <c r="B315" s="36">
        <v>41725</v>
      </c>
      <c r="C315" s="37">
        <v>0</v>
      </c>
    </row>
    <row r="316" spans="1:3" x14ac:dyDescent="0.2">
      <c r="A316" s="35">
        <v>41727.375</v>
      </c>
      <c r="B316" s="36">
        <v>41726</v>
      </c>
      <c r="C316" s="37">
        <v>0</v>
      </c>
    </row>
    <row r="317" spans="1:3" x14ac:dyDescent="0.2">
      <c r="A317" s="35">
        <v>41728.375</v>
      </c>
      <c r="B317" s="36">
        <v>41727</v>
      </c>
      <c r="C317" s="37">
        <v>0</v>
      </c>
    </row>
    <row r="318" spans="1:3" x14ac:dyDescent="0.2">
      <c r="A318" s="35">
        <v>41729.375</v>
      </c>
      <c r="B318" s="36">
        <v>41728</v>
      </c>
      <c r="C318" s="37">
        <v>0</v>
      </c>
    </row>
    <row r="319" spans="1:3" x14ac:dyDescent="0.2">
      <c r="A319" s="35">
        <v>41730.375</v>
      </c>
      <c r="B319" s="36">
        <v>41729</v>
      </c>
      <c r="C319" s="37">
        <v>0</v>
      </c>
    </row>
    <row r="320" spans="1:3" x14ac:dyDescent="0.2">
      <c r="A320" s="35">
        <v>41731.375</v>
      </c>
      <c r="B320" s="36">
        <v>41730</v>
      </c>
      <c r="C320" s="37">
        <v>0</v>
      </c>
    </row>
    <row r="321" spans="1:3" x14ac:dyDescent="0.2">
      <c r="A321" s="35">
        <v>41732.375</v>
      </c>
      <c r="B321" s="36">
        <v>41731</v>
      </c>
      <c r="C321" s="37">
        <v>0</v>
      </c>
    </row>
    <row r="322" spans="1:3" x14ac:dyDescent="0.2">
      <c r="A322" s="35">
        <v>41733.375</v>
      </c>
      <c r="B322" s="36">
        <v>41732</v>
      </c>
      <c r="C322" s="37">
        <v>15</v>
      </c>
    </row>
    <row r="323" spans="1:3" x14ac:dyDescent="0.2">
      <c r="A323" s="35">
        <v>41734.375</v>
      </c>
      <c r="B323" s="36">
        <v>41733</v>
      </c>
      <c r="C323" s="37">
        <v>0</v>
      </c>
    </row>
    <row r="324" spans="1:3" x14ac:dyDescent="0.2">
      <c r="A324" s="35">
        <v>41735.375</v>
      </c>
      <c r="B324" s="36">
        <v>41734</v>
      </c>
      <c r="C324" s="37">
        <v>9.5</v>
      </c>
    </row>
    <row r="325" spans="1:3" x14ac:dyDescent="0.2">
      <c r="A325" s="35">
        <v>41736.375</v>
      </c>
      <c r="B325" s="36">
        <v>41735</v>
      </c>
      <c r="C325" s="37">
        <v>0</v>
      </c>
    </row>
    <row r="326" spans="1:3" x14ac:dyDescent="0.2">
      <c r="A326" s="35">
        <v>41737.375</v>
      </c>
      <c r="B326" s="36">
        <v>41736</v>
      </c>
      <c r="C326" s="37">
        <v>0</v>
      </c>
    </row>
    <row r="327" spans="1:3" x14ac:dyDescent="0.2">
      <c r="A327" s="35">
        <v>41738.375</v>
      </c>
      <c r="B327" s="36">
        <v>41737</v>
      </c>
      <c r="C327" s="37">
        <v>0</v>
      </c>
    </row>
    <row r="328" spans="1:3" x14ac:dyDescent="0.2">
      <c r="A328" s="35">
        <v>41739.375</v>
      </c>
      <c r="B328" s="36">
        <v>41738</v>
      </c>
      <c r="C328" s="37">
        <v>0</v>
      </c>
    </row>
    <row r="329" spans="1:3" x14ac:dyDescent="0.2">
      <c r="A329" s="35">
        <v>41740.375</v>
      </c>
      <c r="B329" s="36">
        <v>41739</v>
      </c>
      <c r="C329" s="37">
        <v>0</v>
      </c>
    </row>
    <row r="330" spans="1:3" x14ac:dyDescent="0.2">
      <c r="A330" s="35">
        <v>41741.375</v>
      </c>
      <c r="B330" s="36">
        <v>41740</v>
      </c>
      <c r="C330" s="37">
        <v>0</v>
      </c>
    </row>
    <row r="331" spans="1:3" x14ac:dyDescent="0.2">
      <c r="A331" s="35">
        <v>41742.375</v>
      </c>
      <c r="B331" s="36">
        <v>41741</v>
      </c>
      <c r="C331" s="37">
        <v>0</v>
      </c>
    </row>
    <row r="332" spans="1:3" x14ac:dyDescent="0.2">
      <c r="A332" s="35">
        <v>41743.375</v>
      </c>
      <c r="B332" s="36">
        <v>41742</v>
      </c>
      <c r="C332" s="37">
        <v>0</v>
      </c>
    </row>
    <row r="333" spans="1:3" x14ac:dyDescent="0.2">
      <c r="A333" s="35">
        <v>41744.375</v>
      </c>
      <c r="B333" s="36">
        <v>41743</v>
      </c>
      <c r="C333" s="37">
        <v>0</v>
      </c>
    </row>
    <row r="334" spans="1:3" x14ac:dyDescent="0.2">
      <c r="A334" s="35">
        <v>41745.375</v>
      </c>
      <c r="B334" s="36">
        <v>41744</v>
      </c>
      <c r="C334" s="37">
        <v>0</v>
      </c>
    </row>
    <row r="335" spans="1:3" x14ac:dyDescent="0.2">
      <c r="A335" s="35">
        <v>41746.375</v>
      </c>
      <c r="B335" s="36">
        <v>41745</v>
      </c>
      <c r="C335" s="37">
        <v>18</v>
      </c>
    </row>
    <row r="336" spans="1:3" x14ac:dyDescent="0.2">
      <c r="A336" s="35">
        <v>41747.375</v>
      </c>
      <c r="B336" s="36">
        <v>41746</v>
      </c>
      <c r="C336" s="37">
        <v>0</v>
      </c>
    </row>
    <row r="337" spans="1:3" x14ac:dyDescent="0.2">
      <c r="A337" s="35">
        <v>41748.375</v>
      </c>
      <c r="B337" s="36">
        <v>41747</v>
      </c>
      <c r="C337" s="37">
        <v>0</v>
      </c>
    </row>
    <row r="338" spans="1:3" x14ac:dyDescent="0.2">
      <c r="A338" s="35">
        <v>41749.375</v>
      </c>
      <c r="B338" s="36">
        <v>41748</v>
      </c>
      <c r="C338" s="37">
        <v>0</v>
      </c>
    </row>
    <row r="339" spans="1:3" x14ac:dyDescent="0.2">
      <c r="A339" s="35">
        <v>41750.375</v>
      </c>
      <c r="B339" s="36">
        <v>41749</v>
      </c>
      <c r="C339" s="37">
        <v>0</v>
      </c>
    </row>
    <row r="340" spans="1:3" x14ac:dyDescent="0.2">
      <c r="A340" s="35">
        <v>41751.375</v>
      </c>
      <c r="B340" s="36">
        <v>41750</v>
      </c>
      <c r="C340" s="37">
        <v>0</v>
      </c>
    </row>
    <row r="341" spans="1:3" x14ac:dyDescent="0.2">
      <c r="A341" s="35">
        <v>41752.375</v>
      </c>
      <c r="B341" s="36">
        <v>41751</v>
      </c>
      <c r="C341" s="37">
        <v>0</v>
      </c>
    </row>
    <row r="342" spans="1:3" x14ac:dyDescent="0.2">
      <c r="A342" s="35">
        <v>41753.375</v>
      </c>
      <c r="B342" s="36">
        <v>41752</v>
      </c>
      <c r="C342" s="37">
        <v>0</v>
      </c>
    </row>
    <row r="343" spans="1:3" x14ac:dyDescent="0.2">
      <c r="A343" s="35">
        <v>41754.375</v>
      </c>
      <c r="B343" s="36">
        <v>41753</v>
      </c>
      <c r="C343" s="37">
        <v>0</v>
      </c>
    </row>
    <row r="344" spans="1:3" x14ac:dyDescent="0.2">
      <c r="A344" s="35">
        <v>41755.375</v>
      </c>
      <c r="B344" s="36">
        <v>41754</v>
      </c>
      <c r="C344" s="37">
        <v>0</v>
      </c>
    </row>
    <row r="345" spans="1:3" x14ac:dyDescent="0.2">
      <c r="A345" s="35">
        <v>41756.375</v>
      </c>
      <c r="B345" s="36">
        <v>41755</v>
      </c>
      <c r="C345" s="37">
        <v>20</v>
      </c>
    </row>
    <row r="346" spans="1:3" x14ac:dyDescent="0.2">
      <c r="A346" s="35">
        <v>41757.375</v>
      </c>
      <c r="B346" s="36">
        <v>41756</v>
      </c>
      <c r="C346" s="37">
        <v>0</v>
      </c>
    </row>
    <row r="347" spans="1:3" x14ac:dyDescent="0.2">
      <c r="A347" s="35">
        <v>41758.375</v>
      </c>
      <c r="B347" s="36">
        <v>41757</v>
      </c>
      <c r="C347" s="37">
        <v>0</v>
      </c>
    </row>
    <row r="348" spans="1:3" x14ac:dyDescent="0.2">
      <c r="A348" s="35">
        <v>41759.375</v>
      </c>
      <c r="B348" s="36">
        <v>41758</v>
      </c>
      <c r="C348" s="37">
        <v>0</v>
      </c>
    </row>
    <row r="349" spans="1:3" x14ac:dyDescent="0.2">
      <c r="A349" s="35">
        <v>41760.375</v>
      </c>
      <c r="B349" s="36">
        <v>41759</v>
      </c>
      <c r="C349" s="37">
        <v>25</v>
      </c>
    </row>
    <row r="350" spans="1:3" x14ac:dyDescent="0.2">
      <c r="A350" s="35">
        <v>41761.375</v>
      </c>
      <c r="B350" s="36">
        <v>41760</v>
      </c>
      <c r="C350" s="37">
        <v>0</v>
      </c>
    </row>
    <row r="351" spans="1:3" x14ac:dyDescent="0.2">
      <c r="A351" s="35">
        <v>41762.375</v>
      </c>
      <c r="B351" s="36">
        <v>41761</v>
      </c>
      <c r="C351" s="37">
        <v>0</v>
      </c>
    </row>
    <row r="352" spans="1:3" x14ac:dyDescent="0.2">
      <c r="A352" s="35">
        <v>41763.375</v>
      </c>
      <c r="B352" s="36">
        <v>41762</v>
      </c>
      <c r="C352" s="37">
        <v>7.5</v>
      </c>
    </row>
    <row r="353" spans="1:3" x14ac:dyDescent="0.2">
      <c r="A353" s="35">
        <v>41764.375</v>
      </c>
      <c r="B353" s="36">
        <v>41763</v>
      </c>
      <c r="C353" s="37">
        <v>0</v>
      </c>
    </row>
    <row r="354" spans="1:3" x14ac:dyDescent="0.2">
      <c r="A354" s="35">
        <v>41765.375</v>
      </c>
      <c r="B354" s="36">
        <v>41764</v>
      </c>
      <c r="C354" s="37">
        <v>6</v>
      </c>
    </row>
    <row r="355" spans="1:3" x14ac:dyDescent="0.2">
      <c r="A355" s="35">
        <v>41766.375</v>
      </c>
      <c r="B355" s="36">
        <v>41765</v>
      </c>
      <c r="C355" s="37">
        <v>0</v>
      </c>
    </row>
    <row r="356" spans="1:3" x14ac:dyDescent="0.2">
      <c r="A356" s="35">
        <v>41767.375</v>
      </c>
      <c r="B356" s="36">
        <v>41766</v>
      </c>
      <c r="C356" s="37">
        <v>0</v>
      </c>
    </row>
    <row r="357" spans="1:3" x14ac:dyDescent="0.2">
      <c r="A357" s="35">
        <v>41768.375</v>
      </c>
      <c r="B357" s="36">
        <v>41767</v>
      </c>
      <c r="C357" s="37">
        <v>0</v>
      </c>
    </row>
    <row r="358" spans="1:3" x14ac:dyDescent="0.2">
      <c r="A358" s="35">
        <v>41769.375</v>
      </c>
      <c r="B358" s="36">
        <v>41768</v>
      </c>
      <c r="C358" s="37">
        <v>0</v>
      </c>
    </row>
    <row r="359" spans="1:3" x14ac:dyDescent="0.2">
      <c r="A359" s="35">
        <v>41770.375</v>
      </c>
      <c r="B359" s="36">
        <v>41769</v>
      </c>
      <c r="C359" s="37">
        <v>0</v>
      </c>
    </row>
    <row r="360" spans="1:3" x14ac:dyDescent="0.2">
      <c r="A360" s="35">
        <v>41771.375</v>
      </c>
      <c r="B360" s="36">
        <v>41770</v>
      </c>
      <c r="C360" s="37">
        <v>0</v>
      </c>
    </row>
    <row r="361" spans="1:3" x14ac:dyDescent="0.2">
      <c r="A361" s="35">
        <v>41772.375</v>
      </c>
      <c r="B361" s="36">
        <v>41771</v>
      </c>
      <c r="C361" s="37">
        <v>0</v>
      </c>
    </row>
    <row r="362" spans="1:3" x14ac:dyDescent="0.2">
      <c r="A362" s="35">
        <v>41773.375</v>
      </c>
      <c r="B362" s="36">
        <v>41772</v>
      </c>
      <c r="C362" s="37">
        <v>25</v>
      </c>
    </row>
    <row r="363" spans="1:3" x14ac:dyDescent="0.2">
      <c r="A363" s="35">
        <v>41774.375</v>
      </c>
      <c r="B363" s="36">
        <v>41773</v>
      </c>
      <c r="C363" s="37">
        <v>0</v>
      </c>
    </row>
    <row r="364" spans="1:3" x14ac:dyDescent="0.2">
      <c r="A364" s="35">
        <v>41775.375</v>
      </c>
      <c r="B364" s="36">
        <v>41774</v>
      </c>
      <c r="C364" s="37">
        <v>0</v>
      </c>
    </row>
    <row r="365" spans="1:3" x14ac:dyDescent="0.2">
      <c r="A365" s="35">
        <v>41776.375</v>
      </c>
      <c r="B365" s="36">
        <v>41775</v>
      </c>
      <c r="C365" s="37">
        <v>20</v>
      </c>
    </row>
    <row r="366" spans="1:3" x14ac:dyDescent="0.2">
      <c r="A366" s="35">
        <v>41777.375</v>
      </c>
      <c r="B366" s="36">
        <v>41776</v>
      </c>
      <c r="C366" s="37">
        <v>0</v>
      </c>
    </row>
    <row r="367" spans="1:3" x14ac:dyDescent="0.2">
      <c r="A367" s="35">
        <v>41778.375</v>
      </c>
      <c r="B367" s="36">
        <v>41777</v>
      </c>
      <c r="C367" s="37">
        <v>0</v>
      </c>
    </row>
    <row r="368" spans="1:3" x14ac:dyDescent="0.2">
      <c r="A368" s="35">
        <v>41779.375</v>
      </c>
      <c r="B368" s="36">
        <v>41778</v>
      </c>
      <c r="C368" s="37">
        <v>9</v>
      </c>
    </row>
    <row r="369" spans="1:3" x14ac:dyDescent="0.2">
      <c r="A369" s="35">
        <v>41780.375</v>
      </c>
      <c r="B369" s="36">
        <v>41779</v>
      </c>
      <c r="C369" s="37">
        <v>16.5</v>
      </c>
    </row>
    <row r="370" spans="1:3" x14ac:dyDescent="0.2">
      <c r="A370" s="35">
        <v>41781.375</v>
      </c>
      <c r="B370" s="36">
        <v>41780</v>
      </c>
      <c r="C370" s="37">
        <v>25</v>
      </c>
    </row>
    <row r="371" spans="1:3" x14ac:dyDescent="0.2">
      <c r="A371" s="35">
        <v>41782.375</v>
      </c>
      <c r="B371" s="36">
        <v>41781</v>
      </c>
      <c r="C371" s="37">
        <v>0</v>
      </c>
    </row>
    <row r="372" spans="1:3" x14ac:dyDescent="0.2">
      <c r="A372" s="35">
        <v>41783.375</v>
      </c>
      <c r="B372" s="36">
        <v>41782</v>
      </c>
      <c r="C372" s="37">
        <v>0</v>
      </c>
    </row>
    <row r="373" spans="1:3" x14ac:dyDescent="0.2">
      <c r="A373" s="35">
        <v>41784.375</v>
      </c>
      <c r="B373" s="36">
        <v>41783</v>
      </c>
      <c r="C373" s="37">
        <v>4</v>
      </c>
    </row>
    <row r="374" spans="1:3" x14ac:dyDescent="0.2">
      <c r="A374" s="35">
        <v>41785.375</v>
      </c>
      <c r="B374" s="36">
        <v>41784</v>
      </c>
      <c r="C374" s="37">
        <v>0</v>
      </c>
    </row>
    <row r="375" spans="1:3" x14ac:dyDescent="0.2">
      <c r="A375" s="35">
        <v>41786.375</v>
      </c>
      <c r="B375" s="36">
        <v>41785</v>
      </c>
      <c r="C375" s="37">
        <v>29.5</v>
      </c>
    </row>
    <row r="376" spans="1:3" x14ac:dyDescent="0.2">
      <c r="A376" s="35">
        <v>41787.375</v>
      </c>
      <c r="B376" s="36">
        <v>41786</v>
      </c>
      <c r="C376" s="37">
        <v>0</v>
      </c>
    </row>
    <row r="377" spans="1:3" x14ac:dyDescent="0.2">
      <c r="A377" s="35">
        <v>41788.375</v>
      </c>
      <c r="B377" s="36">
        <v>41787</v>
      </c>
      <c r="C377" s="37">
        <v>0</v>
      </c>
    </row>
    <row r="378" spans="1:3" x14ac:dyDescent="0.2">
      <c r="A378" s="35">
        <v>41789.375</v>
      </c>
      <c r="B378" s="36">
        <v>41788</v>
      </c>
      <c r="C378" s="37">
        <v>10.5</v>
      </c>
    </row>
    <row r="379" spans="1:3" x14ac:dyDescent="0.2">
      <c r="A379" s="35">
        <v>41790.375</v>
      </c>
      <c r="B379" s="36">
        <v>41789</v>
      </c>
      <c r="C379" s="37">
        <v>17.5</v>
      </c>
    </row>
    <row r="380" spans="1:3" x14ac:dyDescent="0.2">
      <c r="A380" s="35">
        <v>41791.375</v>
      </c>
      <c r="B380" s="36">
        <v>41790</v>
      </c>
      <c r="C380" s="37">
        <v>5.5</v>
      </c>
    </row>
    <row r="381" spans="1:3" x14ac:dyDescent="0.2">
      <c r="A381" s="35">
        <v>41792.375</v>
      </c>
      <c r="B381" s="36">
        <v>41791</v>
      </c>
      <c r="C381" s="37" t="s">
        <v>0</v>
      </c>
    </row>
    <row r="382" spans="1:3" x14ac:dyDescent="0.2">
      <c r="A382" s="35">
        <v>41793.375</v>
      </c>
      <c r="B382" s="36">
        <v>41792</v>
      </c>
      <c r="C382" s="37">
        <v>14</v>
      </c>
    </row>
    <row r="383" spans="1:3" x14ac:dyDescent="0.2">
      <c r="A383" s="35">
        <v>41794.375</v>
      </c>
      <c r="B383" s="36">
        <v>41793</v>
      </c>
      <c r="C383" s="37">
        <v>6</v>
      </c>
    </row>
    <row r="384" spans="1:3" x14ac:dyDescent="0.2">
      <c r="A384" s="35">
        <v>41795.375</v>
      </c>
      <c r="B384" s="36">
        <v>41794</v>
      </c>
      <c r="C384" s="37">
        <v>13.5</v>
      </c>
    </row>
    <row r="385" spans="1:3" x14ac:dyDescent="0.2">
      <c r="A385" s="35">
        <v>41796.375</v>
      </c>
      <c r="B385" s="36">
        <v>41795</v>
      </c>
      <c r="C385" s="37">
        <v>13</v>
      </c>
    </row>
    <row r="386" spans="1:3" x14ac:dyDescent="0.2">
      <c r="A386" s="35">
        <v>41797.375</v>
      </c>
      <c r="B386" s="36">
        <v>41796</v>
      </c>
      <c r="C386" s="37">
        <v>24</v>
      </c>
    </row>
    <row r="387" spans="1:3" x14ac:dyDescent="0.2">
      <c r="A387" s="35">
        <v>41798.375</v>
      </c>
      <c r="B387" s="36">
        <v>41797</v>
      </c>
      <c r="C387" s="37" t="s">
        <v>0</v>
      </c>
    </row>
    <row r="388" spans="1:3" x14ac:dyDescent="0.2">
      <c r="A388" s="35">
        <v>41799.375</v>
      </c>
      <c r="B388" s="36">
        <v>41798</v>
      </c>
      <c r="C388" s="37" t="s">
        <v>0</v>
      </c>
    </row>
    <row r="389" spans="1:3" x14ac:dyDescent="0.2">
      <c r="A389" s="35">
        <v>41800.375</v>
      </c>
      <c r="B389" s="36">
        <v>41799</v>
      </c>
      <c r="C389" s="37">
        <v>36.5</v>
      </c>
    </row>
    <row r="390" spans="1:3" x14ac:dyDescent="0.2">
      <c r="A390" s="35">
        <v>41801.375</v>
      </c>
      <c r="B390" s="36">
        <v>41800</v>
      </c>
      <c r="C390" s="37" t="s">
        <v>0</v>
      </c>
    </row>
    <row r="391" spans="1:3" x14ac:dyDescent="0.2">
      <c r="A391" s="35">
        <v>41802.375</v>
      </c>
      <c r="B391" s="36">
        <v>41801</v>
      </c>
      <c r="C391" s="37">
        <v>11.6</v>
      </c>
    </row>
    <row r="392" spans="1:3" x14ac:dyDescent="0.2">
      <c r="A392" s="35">
        <v>41803.375</v>
      </c>
      <c r="B392" s="36">
        <v>41802</v>
      </c>
      <c r="C392" s="37" t="s">
        <v>0</v>
      </c>
    </row>
    <row r="393" spans="1:3" x14ac:dyDescent="0.2">
      <c r="A393" s="35">
        <v>41804.375</v>
      </c>
      <c r="B393" s="36">
        <v>41803</v>
      </c>
      <c r="C393" s="37">
        <v>22.5</v>
      </c>
    </row>
    <row r="394" spans="1:3" x14ac:dyDescent="0.2">
      <c r="A394" s="35">
        <v>41805.375</v>
      </c>
      <c r="B394" s="36">
        <v>41804</v>
      </c>
      <c r="C394" s="37" t="s">
        <v>0</v>
      </c>
    </row>
    <row r="395" spans="1:3" x14ac:dyDescent="0.2">
      <c r="A395" s="35">
        <v>41806.375</v>
      </c>
      <c r="B395" s="36">
        <v>41805</v>
      </c>
      <c r="C395" s="37" t="s">
        <v>0</v>
      </c>
    </row>
    <row r="396" spans="1:3" x14ac:dyDescent="0.2">
      <c r="A396" s="35">
        <v>41807.375</v>
      </c>
      <c r="B396" s="36">
        <v>41806</v>
      </c>
      <c r="C396" s="37">
        <v>3.5</v>
      </c>
    </row>
    <row r="397" spans="1:3" x14ac:dyDescent="0.2">
      <c r="A397" s="35">
        <v>41808.375</v>
      </c>
      <c r="B397" s="36">
        <v>41807</v>
      </c>
      <c r="C397" s="37">
        <v>15</v>
      </c>
    </row>
    <row r="398" spans="1:3" x14ac:dyDescent="0.2">
      <c r="A398" s="35">
        <v>41809.375</v>
      </c>
      <c r="B398" s="36">
        <v>41808</v>
      </c>
      <c r="C398" s="37">
        <v>15</v>
      </c>
    </row>
    <row r="399" spans="1:3" x14ac:dyDescent="0.2">
      <c r="A399" s="35">
        <v>41810.375</v>
      </c>
      <c r="B399" s="36">
        <v>41809</v>
      </c>
      <c r="C399" s="37">
        <v>33.5</v>
      </c>
    </row>
    <row r="400" spans="1:3" x14ac:dyDescent="0.2">
      <c r="A400" s="35">
        <v>41811.375</v>
      </c>
      <c r="B400" s="36">
        <v>41810</v>
      </c>
      <c r="C400" s="37" t="s">
        <v>0</v>
      </c>
    </row>
    <row r="401" spans="1:3" x14ac:dyDescent="0.2">
      <c r="A401" s="35">
        <v>41812.375</v>
      </c>
      <c r="B401" s="36">
        <v>41811</v>
      </c>
      <c r="C401" s="37">
        <v>39.5</v>
      </c>
    </row>
    <row r="402" spans="1:3" x14ac:dyDescent="0.2">
      <c r="A402" s="35">
        <v>41813.375</v>
      </c>
      <c r="B402" s="36">
        <v>41812</v>
      </c>
      <c r="C402" s="37" t="s">
        <v>0</v>
      </c>
    </row>
    <row r="403" spans="1:3" x14ac:dyDescent="0.2">
      <c r="A403" s="35">
        <v>41814.375</v>
      </c>
      <c r="B403" s="36">
        <v>41813</v>
      </c>
      <c r="C403" s="37">
        <v>30.5</v>
      </c>
    </row>
    <row r="404" spans="1:3" x14ac:dyDescent="0.2">
      <c r="A404" s="35">
        <v>41815.375</v>
      </c>
      <c r="B404" s="36">
        <v>41814</v>
      </c>
      <c r="C404" s="37" t="s">
        <v>0</v>
      </c>
    </row>
    <row r="405" spans="1:3" x14ac:dyDescent="0.2">
      <c r="A405" s="35">
        <v>41816.375</v>
      </c>
      <c r="B405" s="36">
        <v>41815</v>
      </c>
      <c r="C405" s="37">
        <v>18</v>
      </c>
    </row>
    <row r="406" spans="1:3" x14ac:dyDescent="0.2">
      <c r="A406" s="35">
        <v>41817.375</v>
      </c>
      <c r="B406" s="36">
        <v>41816</v>
      </c>
      <c r="C406" s="37">
        <v>5</v>
      </c>
    </row>
    <row r="407" spans="1:3" x14ac:dyDescent="0.2">
      <c r="A407" s="35">
        <v>41818.375</v>
      </c>
      <c r="B407" s="36">
        <v>41817</v>
      </c>
      <c r="C407" s="37" t="s">
        <v>0</v>
      </c>
    </row>
    <row r="408" spans="1:3" x14ac:dyDescent="0.2">
      <c r="A408" s="35">
        <v>41819.375</v>
      </c>
      <c r="B408" s="36">
        <v>41818</v>
      </c>
      <c r="C408" s="37" t="s">
        <v>0</v>
      </c>
    </row>
    <row r="409" spans="1:3" x14ac:dyDescent="0.2">
      <c r="A409" s="35">
        <v>41820.375</v>
      </c>
      <c r="B409" s="36">
        <v>41819</v>
      </c>
      <c r="C409" s="37">
        <v>83.5</v>
      </c>
    </row>
    <row r="410" spans="1:3" x14ac:dyDescent="0.2">
      <c r="A410" s="35">
        <v>41821.375</v>
      </c>
      <c r="B410" s="36">
        <v>41820</v>
      </c>
      <c r="C410" s="37">
        <v>25</v>
      </c>
    </row>
    <row r="411" spans="1:3" x14ac:dyDescent="0.2">
      <c r="A411" s="35">
        <v>41822.375</v>
      </c>
      <c r="B411" s="36">
        <v>41821</v>
      </c>
      <c r="C411" s="37">
        <v>10</v>
      </c>
    </row>
    <row r="412" spans="1:3" x14ac:dyDescent="0.2">
      <c r="A412" s="35">
        <v>41823.375</v>
      </c>
      <c r="B412" s="36">
        <v>41822</v>
      </c>
      <c r="C412" s="37">
        <v>0</v>
      </c>
    </row>
    <row r="413" spans="1:3" x14ac:dyDescent="0.2">
      <c r="A413" s="35">
        <v>41824.375</v>
      </c>
      <c r="B413" s="36">
        <v>41823</v>
      </c>
      <c r="C413" s="37">
        <v>7</v>
      </c>
    </row>
    <row r="414" spans="1:3" x14ac:dyDescent="0.2">
      <c r="A414" s="35">
        <v>41825.375</v>
      </c>
      <c r="B414" s="36">
        <v>41824</v>
      </c>
      <c r="C414" s="37">
        <v>14.5</v>
      </c>
    </row>
    <row r="415" spans="1:3" x14ac:dyDescent="0.2">
      <c r="A415" s="35">
        <v>41826.375</v>
      </c>
      <c r="B415" s="36">
        <v>41825</v>
      </c>
      <c r="C415" s="37">
        <v>6.5</v>
      </c>
    </row>
    <row r="416" spans="1:3" x14ac:dyDescent="0.2">
      <c r="A416" s="35">
        <v>41827.375</v>
      </c>
      <c r="B416" s="36">
        <v>41826</v>
      </c>
      <c r="C416" s="37">
        <v>17</v>
      </c>
    </row>
    <row r="417" spans="1:3" x14ac:dyDescent="0.2">
      <c r="A417" s="35">
        <v>41828.375</v>
      </c>
      <c r="B417" s="36">
        <v>41827</v>
      </c>
      <c r="C417" s="37">
        <v>0</v>
      </c>
    </row>
    <row r="418" spans="1:3" x14ac:dyDescent="0.2">
      <c r="A418" s="35">
        <v>41829.375</v>
      </c>
      <c r="B418" s="36">
        <v>41828</v>
      </c>
      <c r="C418" s="37">
        <v>12.5</v>
      </c>
    </row>
    <row r="419" spans="1:3" x14ac:dyDescent="0.2">
      <c r="A419" s="35">
        <v>41830.375</v>
      </c>
      <c r="B419" s="36">
        <v>41829</v>
      </c>
      <c r="C419" s="37">
        <v>9.5</v>
      </c>
    </row>
    <row r="420" spans="1:3" x14ac:dyDescent="0.2">
      <c r="A420" s="35">
        <v>41831.375</v>
      </c>
      <c r="B420" s="36">
        <v>41830</v>
      </c>
      <c r="C420" s="37">
        <v>17</v>
      </c>
    </row>
    <row r="421" spans="1:3" x14ac:dyDescent="0.2">
      <c r="A421" s="35">
        <v>41832.375</v>
      </c>
      <c r="B421" s="36">
        <v>41831</v>
      </c>
      <c r="C421" s="37">
        <v>63.5</v>
      </c>
    </row>
    <row r="422" spans="1:3" x14ac:dyDescent="0.2">
      <c r="A422" s="35">
        <v>41833.375</v>
      </c>
      <c r="B422" s="36">
        <v>41832</v>
      </c>
      <c r="C422" s="37">
        <v>17</v>
      </c>
    </row>
    <row r="423" spans="1:3" x14ac:dyDescent="0.2">
      <c r="A423" s="35">
        <v>41834.375</v>
      </c>
      <c r="B423" s="36">
        <v>41833</v>
      </c>
      <c r="C423" s="37">
        <v>25</v>
      </c>
    </row>
    <row r="424" spans="1:3" x14ac:dyDescent="0.2">
      <c r="A424" s="35">
        <v>41835.375</v>
      </c>
      <c r="B424" s="36">
        <v>41834</v>
      </c>
      <c r="C424" s="37">
        <v>0</v>
      </c>
    </row>
    <row r="425" spans="1:3" x14ac:dyDescent="0.2">
      <c r="A425" s="35">
        <v>41836.375</v>
      </c>
      <c r="B425" s="36">
        <v>41835</v>
      </c>
      <c r="C425" s="37">
        <v>0</v>
      </c>
    </row>
    <row r="426" spans="1:3" x14ac:dyDescent="0.2">
      <c r="A426" s="35">
        <v>41837.375</v>
      </c>
      <c r="B426" s="36">
        <v>41836</v>
      </c>
      <c r="C426" s="37">
        <v>47</v>
      </c>
    </row>
    <row r="427" spans="1:3" x14ac:dyDescent="0.2">
      <c r="A427" s="35">
        <v>41838.375</v>
      </c>
      <c r="B427" s="36">
        <v>41837</v>
      </c>
      <c r="C427" s="37">
        <v>0</v>
      </c>
    </row>
    <row r="428" spans="1:3" x14ac:dyDescent="0.2">
      <c r="A428" s="35">
        <v>41839.375</v>
      </c>
      <c r="B428" s="36">
        <v>41838</v>
      </c>
      <c r="C428" s="37">
        <v>47</v>
      </c>
    </row>
    <row r="429" spans="1:3" x14ac:dyDescent="0.2">
      <c r="A429" s="35">
        <v>41840.375</v>
      </c>
      <c r="B429" s="36">
        <v>41839</v>
      </c>
      <c r="C429" s="37">
        <v>0</v>
      </c>
    </row>
    <row r="430" spans="1:3" x14ac:dyDescent="0.2">
      <c r="A430" s="35">
        <v>41841.375</v>
      </c>
      <c r="B430" s="36">
        <v>41840</v>
      </c>
      <c r="C430" s="37">
        <v>0</v>
      </c>
    </row>
    <row r="431" spans="1:3" x14ac:dyDescent="0.2">
      <c r="A431" s="35">
        <v>41842.375</v>
      </c>
      <c r="B431" s="36">
        <v>41841</v>
      </c>
      <c r="C431" s="37">
        <v>21.5</v>
      </c>
    </row>
    <row r="432" spans="1:3" x14ac:dyDescent="0.2">
      <c r="A432" s="35">
        <v>41843.375</v>
      </c>
      <c r="B432" s="36">
        <v>41842</v>
      </c>
      <c r="C432" s="37">
        <v>0</v>
      </c>
    </row>
    <row r="433" spans="1:3" x14ac:dyDescent="0.2">
      <c r="A433" s="35">
        <v>41844.375</v>
      </c>
      <c r="B433" s="36">
        <v>41843</v>
      </c>
      <c r="C433" s="37">
        <v>0</v>
      </c>
    </row>
    <row r="434" spans="1:3" x14ac:dyDescent="0.2">
      <c r="A434" s="35">
        <v>41845.375</v>
      </c>
      <c r="B434" s="36">
        <v>41844</v>
      </c>
      <c r="C434" s="37">
        <v>44</v>
      </c>
    </row>
    <row r="435" spans="1:3" x14ac:dyDescent="0.2">
      <c r="A435" s="35">
        <v>41846.375</v>
      </c>
      <c r="B435" s="36">
        <v>41845</v>
      </c>
      <c r="C435" s="37">
        <v>39</v>
      </c>
    </row>
    <row r="436" spans="1:3" x14ac:dyDescent="0.2">
      <c r="A436" s="35">
        <v>41847.375</v>
      </c>
      <c r="B436" s="36">
        <v>41846</v>
      </c>
      <c r="C436" s="37">
        <v>12</v>
      </c>
    </row>
    <row r="437" spans="1:3" x14ac:dyDescent="0.2">
      <c r="A437" s="35">
        <v>41848.375</v>
      </c>
      <c r="B437" s="36">
        <v>41847</v>
      </c>
      <c r="C437" s="37">
        <v>33.5</v>
      </c>
    </row>
    <row r="438" spans="1:3" x14ac:dyDescent="0.2">
      <c r="A438" s="35">
        <v>41849.375</v>
      </c>
      <c r="B438" s="36">
        <v>41848</v>
      </c>
      <c r="C438" s="37">
        <v>0</v>
      </c>
    </row>
    <row r="439" spans="1:3" x14ac:dyDescent="0.2">
      <c r="A439" s="35">
        <v>41850.375</v>
      </c>
      <c r="B439" s="36">
        <v>41849</v>
      </c>
      <c r="C439" s="37">
        <v>7</v>
      </c>
    </row>
    <row r="440" spans="1:3" x14ac:dyDescent="0.2">
      <c r="A440" s="35">
        <v>41851.375</v>
      </c>
      <c r="B440" s="36">
        <v>41850</v>
      </c>
      <c r="C440" s="37">
        <v>31.5</v>
      </c>
    </row>
    <row r="441" spans="1:3" x14ac:dyDescent="0.2">
      <c r="A441" s="35">
        <v>41852.375</v>
      </c>
      <c r="B441" s="36">
        <v>41851</v>
      </c>
      <c r="C441" s="37">
        <v>36</v>
      </c>
    </row>
    <row r="442" spans="1:3" x14ac:dyDescent="0.2">
      <c r="A442" s="35">
        <v>41853.375</v>
      </c>
      <c r="B442" s="36">
        <v>41852</v>
      </c>
      <c r="C442" s="37">
        <v>10</v>
      </c>
    </row>
    <row r="443" spans="1:3" x14ac:dyDescent="0.2">
      <c r="A443" s="35">
        <v>41854.375</v>
      </c>
      <c r="B443" s="36">
        <v>41853</v>
      </c>
      <c r="C443" s="37">
        <v>25</v>
      </c>
    </row>
    <row r="444" spans="1:3" x14ac:dyDescent="0.2">
      <c r="A444" s="35">
        <v>41855.375</v>
      </c>
      <c r="B444" s="36">
        <v>41854</v>
      </c>
      <c r="C444" s="37">
        <v>7.5</v>
      </c>
    </row>
    <row r="445" spans="1:3" x14ac:dyDescent="0.2">
      <c r="A445" s="35">
        <v>41856.375</v>
      </c>
      <c r="B445" s="36">
        <v>41855</v>
      </c>
      <c r="C445" s="37">
        <v>24</v>
      </c>
    </row>
    <row r="446" spans="1:3" x14ac:dyDescent="0.2">
      <c r="A446" s="35">
        <v>41857.375</v>
      </c>
      <c r="B446" s="36">
        <v>41856</v>
      </c>
      <c r="C446" s="37">
        <v>12.5</v>
      </c>
    </row>
    <row r="447" spans="1:3" x14ac:dyDescent="0.2">
      <c r="A447" s="35">
        <v>41858.375</v>
      </c>
      <c r="B447" s="36">
        <v>41857</v>
      </c>
      <c r="C447" s="37">
        <v>0</v>
      </c>
    </row>
    <row r="448" spans="1:3" x14ac:dyDescent="0.2">
      <c r="A448" s="35">
        <v>41859.375</v>
      </c>
      <c r="B448" s="36">
        <v>41858</v>
      </c>
      <c r="C448" s="37">
        <v>30.5</v>
      </c>
    </row>
    <row r="449" spans="1:3" x14ac:dyDescent="0.2">
      <c r="A449" s="35">
        <v>41860.375</v>
      </c>
      <c r="B449" s="36">
        <v>41859</v>
      </c>
      <c r="C449" s="37">
        <v>83</v>
      </c>
    </row>
    <row r="450" spans="1:3" x14ac:dyDescent="0.2">
      <c r="A450" s="35">
        <v>41861.375</v>
      </c>
      <c r="B450" s="36">
        <v>41860</v>
      </c>
      <c r="C450" s="37">
        <v>65.5</v>
      </c>
    </row>
    <row r="451" spans="1:3" x14ac:dyDescent="0.2">
      <c r="A451" s="35">
        <v>41862.375</v>
      </c>
      <c r="B451" s="36">
        <v>41861</v>
      </c>
      <c r="C451" s="37">
        <v>33.5</v>
      </c>
    </row>
    <row r="452" spans="1:3" x14ac:dyDescent="0.2">
      <c r="A452" s="35">
        <v>41863.375</v>
      </c>
      <c r="B452" s="36">
        <v>41862</v>
      </c>
      <c r="C452" s="37">
        <v>14</v>
      </c>
    </row>
    <row r="453" spans="1:3" x14ac:dyDescent="0.2">
      <c r="A453" s="35">
        <v>41864.375</v>
      </c>
      <c r="B453" s="36">
        <v>41863</v>
      </c>
      <c r="C453" s="37">
        <v>3</v>
      </c>
    </row>
    <row r="454" spans="1:3" x14ac:dyDescent="0.2">
      <c r="A454" s="35">
        <v>41865.375</v>
      </c>
      <c r="B454" s="36">
        <v>41864</v>
      </c>
      <c r="C454" s="37">
        <v>94</v>
      </c>
    </row>
    <row r="455" spans="1:3" x14ac:dyDescent="0.2">
      <c r="A455" s="35">
        <v>41866.375</v>
      </c>
      <c r="B455" s="36">
        <v>41865</v>
      </c>
      <c r="C455" s="37">
        <v>2.5</v>
      </c>
    </row>
    <row r="456" spans="1:3" x14ac:dyDescent="0.2">
      <c r="A456" s="35">
        <v>41867.375</v>
      </c>
      <c r="B456" s="36">
        <v>41866</v>
      </c>
      <c r="C456" s="37">
        <v>13</v>
      </c>
    </row>
    <row r="457" spans="1:3" x14ac:dyDescent="0.2">
      <c r="A457" s="35">
        <v>41868.375</v>
      </c>
      <c r="B457" s="36">
        <v>41867</v>
      </c>
      <c r="C457" s="37">
        <v>28.5</v>
      </c>
    </row>
    <row r="458" spans="1:3" x14ac:dyDescent="0.2">
      <c r="A458" s="35">
        <v>41869.375</v>
      </c>
      <c r="B458" s="36">
        <v>41868</v>
      </c>
      <c r="C458" s="37">
        <v>4</v>
      </c>
    </row>
    <row r="459" spans="1:3" x14ac:dyDescent="0.2">
      <c r="A459" s="35">
        <v>41870.375</v>
      </c>
      <c r="B459" s="36">
        <v>41869</v>
      </c>
      <c r="C459" s="37">
        <v>0</v>
      </c>
    </row>
    <row r="460" spans="1:3" x14ac:dyDescent="0.2">
      <c r="A460" s="35">
        <v>41871.375</v>
      </c>
      <c r="B460" s="36">
        <v>41870</v>
      </c>
      <c r="C460" s="37">
        <v>0</v>
      </c>
    </row>
    <row r="461" spans="1:3" x14ac:dyDescent="0.2">
      <c r="A461" s="35">
        <v>41872.375</v>
      </c>
      <c r="B461" s="36">
        <v>41871</v>
      </c>
      <c r="C461" s="37">
        <v>13.5</v>
      </c>
    </row>
    <row r="462" spans="1:3" x14ac:dyDescent="0.2">
      <c r="A462" s="35">
        <v>41873.375</v>
      </c>
      <c r="B462" s="36">
        <v>41872</v>
      </c>
      <c r="C462" s="37">
        <v>20</v>
      </c>
    </row>
    <row r="463" spans="1:3" x14ac:dyDescent="0.2">
      <c r="A463" s="35">
        <v>41874.375</v>
      </c>
      <c r="B463" s="36">
        <v>41873</v>
      </c>
      <c r="C463" s="37">
        <v>14</v>
      </c>
    </row>
    <row r="464" spans="1:3" x14ac:dyDescent="0.2">
      <c r="A464" s="35">
        <v>41875.375</v>
      </c>
      <c r="B464" s="36">
        <v>41874</v>
      </c>
      <c r="C464" s="37">
        <v>3.5</v>
      </c>
    </row>
    <row r="465" spans="1:3" x14ac:dyDescent="0.2">
      <c r="A465" s="35">
        <v>41876.375</v>
      </c>
      <c r="B465" s="36">
        <v>41875</v>
      </c>
      <c r="C465" s="37">
        <v>4</v>
      </c>
    </row>
    <row r="466" spans="1:3" x14ac:dyDescent="0.2">
      <c r="A466" s="35">
        <v>41877.375</v>
      </c>
      <c r="B466" s="36">
        <v>41876</v>
      </c>
      <c r="C466" s="37">
        <v>16.5</v>
      </c>
    </row>
    <row r="467" spans="1:3" x14ac:dyDescent="0.2">
      <c r="A467" s="35">
        <v>41878.375</v>
      </c>
      <c r="B467" s="36">
        <v>41877</v>
      </c>
      <c r="C467" s="37">
        <v>17</v>
      </c>
    </row>
    <row r="468" spans="1:3" x14ac:dyDescent="0.2">
      <c r="A468" s="35">
        <v>41879.375</v>
      </c>
      <c r="B468" s="36">
        <v>41878</v>
      </c>
      <c r="C468" s="37" t="s">
        <v>43</v>
      </c>
    </row>
    <row r="469" spans="1:3" x14ac:dyDescent="0.2">
      <c r="A469" s="35">
        <v>41880.375</v>
      </c>
      <c r="B469" s="36">
        <v>41879</v>
      </c>
      <c r="C469" s="37">
        <v>3.5</v>
      </c>
    </row>
    <row r="470" spans="1:3" x14ac:dyDescent="0.2">
      <c r="A470" s="35">
        <v>41881.375</v>
      </c>
      <c r="B470" s="36">
        <v>41880</v>
      </c>
      <c r="C470" s="37">
        <v>10</v>
      </c>
    </row>
    <row r="471" spans="1:3" x14ac:dyDescent="0.2">
      <c r="A471" s="35">
        <v>41882.375</v>
      </c>
      <c r="B471" s="36">
        <v>41881</v>
      </c>
      <c r="C471" s="37">
        <v>62.5</v>
      </c>
    </row>
    <row r="472" spans="1:3" x14ac:dyDescent="0.2">
      <c r="A472" s="35">
        <v>41883.375</v>
      </c>
      <c r="B472" s="36">
        <v>41882</v>
      </c>
      <c r="C472" s="37">
        <v>2</v>
      </c>
    </row>
    <row r="473" spans="1:3" x14ac:dyDescent="0.2">
      <c r="A473" s="35">
        <v>41884.375</v>
      </c>
      <c r="B473" s="36">
        <v>41883</v>
      </c>
      <c r="C473" s="37">
        <v>15</v>
      </c>
    </row>
    <row r="474" spans="1:3" x14ac:dyDescent="0.2">
      <c r="A474" s="35">
        <v>41885.375</v>
      </c>
      <c r="B474" s="36">
        <v>41884</v>
      </c>
      <c r="C474" s="37">
        <v>2</v>
      </c>
    </row>
    <row r="475" spans="1:3" x14ac:dyDescent="0.2">
      <c r="A475" s="35">
        <v>41886.375</v>
      </c>
      <c r="B475" s="36">
        <v>41885</v>
      </c>
      <c r="C475" s="37">
        <v>7</v>
      </c>
    </row>
    <row r="476" spans="1:3" x14ac:dyDescent="0.2">
      <c r="A476" s="35">
        <v>41887.375</v>
      </c>
      <c r="B476" s="36">
        <v>41886</v>
      </c>
      <c r="C476" s="37">
        <v>0</v>
      </c>
    </row>
    <row r="477" spans="1:3" x14ac:dyDescent="0.2">
      <c r="A477" s="35">
        <v>41888.375</v>
      </c>
      <c r="B477" s="36">
        <v>41887</v>
      </c>
      <c r="C477" s="37">
        <v>8</v>
      </c>
    </row>
    <row r="478" spans="1:3" x14ac:dyDescent="0.2">
      <c r="A478" s="35">
        <v>41889.375</v>
      </c>
      <c r="B478" s="36">
        <v>41888</v>
      </c>
      <c r="C478" s="37">
        <v>0</v>
      </c>
    </row>
    <row r="479" spans="1:3" x14ac:dyDescent="0.2">
      <c r="A479" s="35">
        <v>41890.375</v>
      </c>
      <c r="B479" s="36">
        <v>41889</v>
      </c>
      <c r="C479" s="37">
        <v>43.5</v>
      </c>
    </row>
    <row r="480" spans="1:3" x14ac:dyDescent="0.2">
      <c r="A480" s="35">
        <v>41891.375</v>
      </c>
      <c r="B480" s="36">
        <v>41890</v>
      </c>
      <c r="C480" s="37">
        <v>9.5</v>
      </c>
    </row>
    <row r="481" spans="1:3" x14ac:dyDescent="0.2">
      <c r="A481" s="35">
        <v>41892.375</v>
      </c>
      <c r="B481" s="36">
        <v>41891</v>
      </c>
      <c r="C481" s="37">
        <v>2</v>
      </c>
    </row>
    <row r="482" spans="1:3" x14ac:dyDescent="0.2">
      <c r="A482" s="35">
        <v>41893.375</v>
      </c>
      <c r="B482" s="36">
        <v>41892</v>
      </c>
      <c r="C482" s="37">
        <v>54</v>
      </c>
    </row>
    <row r="483" spans="1:3" x14ac:dyDescent="0.2">
      <c r="A483" s="35">
        <v>41894.375</v>
      </c>
      <c r="B483" s="36">
        <v>41893</v>
      </c>
      <c r="C483" s="37">
        <v>9</v>
      </c>
    </row>
    <row r="484" spans="1:3" x14ac:dyDescent="0.2">
      <c r="A484" s="35">
        <v>41895.375</v>
      </c>
      <c r="B484" s="36">
        <v>41894</v>
      </c>
      <c r="C484" s="37">
        <v>25</v>
      </c>
    </row>
    <row r="485" spans="1:3" x14ac:dyDescent="0.2">
      <c r="A485" s="35">
        <v>41896.375</v>
      </c>
      <c r="B485" s="36">
        <v>41895</v>
      </c>
      <c r="C485" s="37">
        <v>9</v>
      </c>
    </row>
    <row r="486" spans="1:3" x14ac:dyDescent="0.2">
      <c r="A486" s="35">
        <v>41897.375</v>
      </c>
      <c r="B486" s="36">
        <v>41896</v>
      </c>
      <c r="C486" s="37">
        <v>0</v>
      </c>
    </row>
    <row r="487" spans="1:3" x14ac:dyDescent="0.2">
      <c r="A487" s="35">
        <v>41898.375</v>
      </c>
      <c r="B487" s="36">
        <v>41897</v>
      </c>
      <c r="C487" s="37">
        <v>0</v>
      </c>
    </row>
    <row r="488" spans="1:3" x14ac:dyDescent="0.2">
      <c r="A488" s="35">
        <v>41899.375</v>
      </c>
      <c r="B488" s="36">
        <v>41898</v>
      </c>
      <c r="C488" s="37">
        <v>127</v>
      </c>
    </row>
    <row r="489" spans="1:3" x14ac:dyDescent="0.2">
      <c r="A489" s="35">
        <v>41900.375</v>
      </c>
      <c r="B489" s="36">
        <v>41899</v>
      </c>
      <c r="C489" s="37">
        <v>0</v>
      </c>
    </row>
    <row r="490" spans="1:3" x14ac:dyDescent="0.2">
      <c r="A490" s="35">
        <v>41901.375</v>
      </c>
      <c r="B490" s="36">
        <v>41900</v>
      </c>
      <c r="C490" s="37">
        <v>11.5</v>
      </c>
    </row>
    <row r="491" spans="1:3" x14ac:dyDescent="0.2">
      <c r="A491" s="35">
        <v>41902.375</v>
      </c>
      <c r="B491" s="36">
        <v>41901</v>
      </c>
      <c r="C491" s="37">
        <v>13</v>
      </c>
    </row>
    <row r="492" spans="1:3" x14ac:dyDescent="0.2">
      <c r="A492" s="35">
        <v>41903.375</v>
      </c>
      <c r="B492" s="36">
        <v>41902</v>
      </c>
      <c r="C492" s="37">
        <v>4.5</v>
      </c>
    </row>
    <row r="493" spans="1:3" x14ac:dyDescent="0.2">
      <c r="A493" s="35">
        <v>41904.375</v>
      </c>
      <c r="B493" s="36">
        <v>41903</v>
      </c>
      <c r="C493" s="37">
        <v>14</v>
      </c>
    </row>
    <row r="494" spans="1:3" x14ac:dyDescent="0.2">
      <c r="A494" s="35">
        <v>41905.375</v>
      </c>
      <c r="B494" s="36">
        <v>41904</v>
      </c>
      <c r="C494" s="37">
        <v>0</v>
      </c>
    </row>
    <row r="495" spans="1:3" x14ac:dyDescent="0.2">
      <c r="A495" s="35">
        <v>41906.375</v>
      </c>
      <c r="B495" s="36">
        <v>41905</v>
      </c>
      <c r="C495" s="37">
        <v>24</v>
      </c>
    </row>
    <row r="496" spans="1:3" x14ac:dyDescent="0.2">
      <c r="A496" s="35">
        <v>41907.375</v>
      </c>
      <c r="B496" s="36">
        <v>41906</v>
      </c>
      <c r="C496" s="37">
        <v>13</v>
      </c>
    </row>
    <row r="497" spans="1:3" x14ac:dyDescent="0.2">
      <c r="A497" s="35">
        <v>41908.375</v>
      </c>
      <c r="B497" s="36">
        <v>41907</v>
      </c>
      <c r="C497" s="37">
        <v>0</v>
      </c>
    </row>
    <row r="498" spans="1:3" x14ac:dyDescent="0.2">
      <c r="A498" s="35">
        <v>41909.375</v>
      </c>
      <c r="B498" s="36">
        <v>41908</v>
      </c>
      <c r="C498" s="37">
        <v>0</v>
      </c>
    </row>
    <row r="499" spans="1:3" x14ac:dyDescent="0.2">
      <c r="A499" s="35">
        <v>41910.375</v>
      </c>
      <c r="B499" s="36">
        <v>41909</v>
      </c>
      <c r="C499" s="37">
        <v>5</v>
      </c>
    </row>
    <row r="500" spans="1:3" x14ac:dyDescent="0.2">
      <c r="A500" s="35">
        <v>41911.375</v>
      </c>
      <c r="B500" s="36">
        <v>41910</v>
      </c>
      <c r="C500" s="37">
        <v>15.5</v>
      </c>
    </row>
    <row r="501" spans="1:3" x14ac:dyDescent="0.2">
      <c r="A501" s="35">
        <v>41912.375</v>
      </c>
      <c r="B501" s="36">
        <v>41911</v>
      </c>
      <c r="C501" s="37">
        <v>0</v>
      </c>
    </row>
    <row r="502" spans="1:3" x14ac:dyDescent="0.2">
      <c r="A502" s="35">
        <v>41913.375</v>
      </c>
      <c r="B502" s="36">
        <v>41912</v>
      </c>
      <c r="C502" s="37">
        <v>90</v>
      </c>
    </row>
    <row r="503" spans="1:3" x14ac:dyDescent="0.2">
      <c r="A503" s="35">
        <v>41914.375</v>
      </c>
      <c r="B503" s="36">
        <v>41913</v>
      </c>
      <c r="C503" s="37">
        <v>0</v>
      </c>
    </row>
    <row r="504" spans="1:3" x14ac:dyDescent="0.2">
      <c r="A504" s="35">
        <v>41915.375</v>
      </c>
      <c r="B504" s="36">
        <v>41914</v>
      </c>
      <c r="C504" s="37">
        <v>2</v>
      </c>
    </row>
    <row r="505" spans="1:3" x14ac:dyDescent="0.2">
      <c r="A505" s="35">
        <v>41916.375</v>
      </c>
      <c r="B505" s="36">
        <v>41915</v>
      </c>
      <c r="C505" s="37">
        <v>12.5</v>
      </c>
    </row>
    <row r="506" spans="1:3" x14ac:dyDescent="0.2">
      <c r="A506" s="35">
        <v>41917.375</v>
      </c>
      <c r="B506" s="36">
        <v>41916</v>
      </c>
      <c r="C506" s="37">
        <v>3.5</v>
      </c>
    </row>
    <row r="507" spans="1:3" x14ac:dyDescent="0.2">
      <c r="A507" s="35">
        <v>41918.375</v>
      </c>
      <c r="B507" s="36">
        <v>41917</v>
      </c>
      <c r="C507" s="37">
        <v>40</v>
      </c>
    </row>
    <row r="508" spans="1:3" x14ac:dyDescent="0.2">
      <c r="A508" s="35">
        <v>41919.375</v>
      </c>
      <c r="B508" s="36">
        <v>41918</v>
      </c>
      <c r="C508" s="37">
        <v>11.5</v>
      </c>
    </row>
    <row r="509" spans="1:3" x14ac:dyDescent="0.2">
      <c r="A509" s="35">
        <v>41920.375</v>
      </c>
      <c r="B509" s="36">
        <v>41919</v>
      </c>
      <c r="C509" s="37">
        <v>4</v>
      </c>
    </row>
    <row r="510" spans="1:3" x14ac:dyDescent="0.2">
      <c r="A510" s="35">
        <v>41921.375</v>
      </c>
      <c r="B510" s="36">
        <v>41920</v>
      </c>
      <c r="C510" s="37">
        <v>9.5</v>
      </c>
    </row>
    <row r="511" spans="1:3" x14ac:dyDescent="0.2">
      <c r="A511" s="35">
        <v>41922.375</v>
      </c>
      <c r="B511" s="36">
        <v>41921</v>
      </c>
      <c r="C511" s="37">
        <v>17</v>
      </c>
    </row>
    <row r="512" spans="1:3" x14ac:dyDescent="0.2">
      <c r="A512" s="35">
        <v>41923.375</v>
      </c>
      <c r="B512" s="36">
        <v>41922</v>
      </c>
      <c r="C512" s="37" t="s">
        <v>43</v>
      </c>
    </row>
    <row r="513" spans="1:3" x14ac:dyDescent="0.2">
      <c r="A513" s="35">
        <v>41924.375</v>
      </c>
      <c r="B513" s="36">
        <v>41923</v>
      </c>
      <c r="C513" s="37">
        <v>14.5</v>
      </c>
    </row>
    <row r="514" spans="1:3" x14ac:dyDescent="0.2">
      <c r="A514" s="35">
        <v>41925.375</v>
      </c>
      <c r="B514" s="36">
        <v>41924</v>
      </c>
      <c r="C514" s="37">
        <v>4.5</v>
      </c>
    </row>
    <row r="515" spans="1:3" x14ac:dyDescent="0.2">
      <c r="A515" s="35">
        <v>41926.375</v>
      </c>
      <c r="B515" s="36">
        <v>41925</v>
      </c>
      <c r="C515" s="37">
        <v>5</v>
      </c>
    </row>
    <row r="516" spans="1:3" x14ac:dyDescent="0.2">
      <c r="A516" s="35">
        <v>41927.375</v>
      </c>
      <c r="B516" s="36">
        <v>41926</v>
      </c>
      <c r="C516" s="37">
        <v>22.5</v>
      </c>
    </row>
    <row r="517" spans="1:3" x14ac:dyDescent="0.2">
      <c r="A517" s="35">
        <v>41928.375</v>
      </c>
      <c r="B517" s="36">
        <v>41927</v>
      </c>
      <c r="C517" s="37">
        <v>41</v>
      </c>
    </row>
    <row r="518" spans="1:3" x14ac:dyDescent="0.2">
      <c r="A518" s="35">
        <v>41929.375</v>
      </c>
      <c r="B518" s="36">
        <v>41928</v>
      </c>
      <c r="C518" s="37">
        <v>19.5</v>
      </c>
    </row>
    <row r="519" spans="1:3" x14ac:dyDescent="0.2">
      <c r="A519" s="35">
        <v>41930.375</v>
      </c>
      <c r="B519" s="36">
        <v>41929</v>
      </c>
      <c r="C519" s="37">
        <v>28.5</v>
      </c>
    </row>
    <row r="520" spans="1:3" x14ac:dyDescent="0.2">
      <c r="A520" s="35">
        <v>41931.375</v>
      </c>
      <c r="B520" s="36">
        <v>41930</v>
      </c>
      <c r="C520" s="37">
        <v>6.5</v>
      </c>
    </row>
    <row r="521" spans="1:3" x14ac:dyDescent="0.2">
      <c r="A521" s="35">
        <v>41932.375</v>
      </c>
      <c r="B521" s="36">
        <v>41931</v>
      </c>
      <c r="C521" s="37">
        <v>0</v>
      </c>
    </row>
    <row r="522" spans="1:3" x14ac:dyDescent="0.2">
      <c r="A522" s="35">
        <v>41933.375</v>
      </c>
      <c r="B522" s="36">
        <v>41932</v>
      </c>
      <c r="C522" s="37">
        <v>13</v>
      </c>
    </row>
    <row r="523" spans="1:3" x14ac:dyDescent="0.2">
      <c r="A523" s="35">
        <v>41934.375</v>
      </c>
      <c r="B523" s="36">
        <v>41933</v>
      </c>
      <c r="C523" s="37">
        <v>37</v>
      </c>
    </row>
    <row r="524" spans="1:3" x14ac:dyDescent="0.2">
      <c r="A524" s="35">
        <v>41935.375</v>
      </c>
      <c r="B524" s="36">
        <v>41934</v>
      </c>
      <c r="C524" s="37">
        <v>7</v>
      </c>
    </row>
    <row r="525" spans="1:3" x14ac:dyDescent="0.2">
      <c r="A525" s="35">
        <v>41936.375</v>
      </c>
      <c r="B525" s="36">
        <v>41935</v>
      </c>
      <c r="C525" s="37">
        <v>0</v>
      </c>
    </row>
    <row r="526" spans="1:3" x14ac:dyDescent="0.2">
      <c r="A526" s="35">
        <v>41937.375</v>
      </c>
      <c r="B526" s="36">
        <v>41936</v>
      </c>
      <c r="C526" s="37">
        <v>0</v>
      </c>
    </row>
    <row r="527" spans="1:3" x14ac:dyDescent="0.2">
      <c r="A527" s="35">
        <v>41938.375</v>
      </c>
      <c r="B527" s="36">
        <v>41937</v>
      </c>
      <c r="C527" s="37">
        <v>7.5</v>
      </c>
    </row>
    <row r="528" spans="1:3" x14ac:dyDescent="0.2">
      <c r="A528" s="35">
        <v>41939.375</v>
      </c>
      <c r="B528" s="36">
        <v>41938</v>
      </c>
      <c r="C528" s="37">
        <v>0</v>
      </c>
    </row>
    <row r="529" spans="1:3" x14ac:dyDescent="0.2">
      <c r="A529" s="35">
        <v>41940.375</v>
      </c>
      <c r="B529" s="36">
        <v>41939</v>
      </c>
      <c r="C529" s="37">
        <v>30.5</v>
      </c>
    </row>
    <row r="530" spans="1:3" x14ac:dyDescent="0.2">
      <c r="A530" s="35">
        <v>41941.375</v>
      </c>
      <c r="B530" s="36">
        <v>41940</v>
      </c>
      <c r="C530" s="37">
        <v>0</v>
      </c>
    </row>
    <row r="531" spans="1:3" x14ac:dyDescent="0.2">
      <c r="A531" s="35">
        <v>41942.375</v>
      </c>
      <c r="B531" s="36">
        <v>41941</v>
      </c>
      <c r="C531" s="37">
        <v>0</v>
      </c>
    </row>
    <row r="532" spans="1:3" x14ac:dyDescent="0.2">
      <c r="A532" s="35">
        <v>41943.375</v>
      </c>
      <c r="B532" s="36">
        <v>41942</v>
      </c>
      <c r="C532" s="37">
        <v>5</v>
      </c>
    </row>
    <row r="533" spans="1:3" x14ac:dyDescent="0.2">
      <c r="A533" s="35">
        <v>41944.375</v>
      </c>
      <c r="B533" s="36">
        <v>41943</v>
      </c>
      <c r="C533" s="37">
        <v>34.5</v>
      </c>
    </row>
    <row r="534" spans="1:3" x14ac:dyDescent="0.2">
      <c r="A534" s="35">
        <v>41945.375</v>
      </c>
      <c r="B534" s="36">
        <v>41944</v>
      </c>
      <c r="C534" s="37">
        <v>14.5</v>
      </c>
    </row>
    <row r="535" spans="1:3" x14ac:dyDescent="0.2">
      <c r="A535" s="35">
        <v>41946.375</v>
      </c>
      <c r="B535" s="36">
        <v>41945</v>
      </c>
      <c r="C535" s="37">
        <v>0</v>
      </c>
    </row>
    <row r="536" spans="1:3" x14ac:dyDescent="0.2">
      <c r="A536" s="35">
        <v>41947.375</v>
      </c>
      <c r="B536" s="36">
        <v>41946</v>
      </c>
      <c r="C536" s="37">
        <v>62</v>
      </c>
    </row>
    <row r="537" spans="1:3" x14ac:dyDescent="0.2">
      <c r="A537" s="35">
        <v>41948.375</v>
      </c>
      <c r="B537" s="36">
        <v>41947</v>
      </c>
      <c r="C537" s="37">
        <v>25</v>
      </c>
    </row>
    <row r="538" spans="1:3" x14ac:dyDescent="0.2">
      <c r="A538" s="35">
        <v>41949.375</v>
      </c>
      <c r="B538" s="36">
        <v>41948</v>
      </c>
      <c r="C538" s="37">
        <v>3.5</v>
      </c>
    </row>
    <row r="539" spans="1:3" x14ac:dyDescent="0.2">
      <c r="A539" s="35">
        <v>41950.375</v>
      </c>
      <c r="B539" s="36">
        <v>41949</v>
      </c>
      <c r="C539" s="37">
        <v>0</v>
      </c>
    </row>
    <row r="540" spans="1:3" x14ac:dyDescent="0.2">
      <c r="A540" s="35">
        <v>41951.375</v>
      </c>
      <c r="B540" s="36">
        <v>41950</v>
      </c>
      <c r="C540" s="37">
        <v>22.5</v>
      </c>
    </row>
    <row r="541" spans="1:3" x14ac:dyDescent="0.2">
      <c r="A541" s="35">
        <v>41952.375</v>
      </c>
      <c r="B541" s="36">
        <v>41951</v>
      </c>
      <c r="C541" s="37">
        <v>12</v>
      </c>
    </row>
    <row r="542" spans="1:3" x14ac:dyDescent="0.2">
      <c r="A542" s="35">
        <v>41953.375</v>
      </c>
      <c r="B542" s="36">
        <v>41952</v>
      </c>
      <c r="C542" s="37">
        <v>0</v>
      </c>
    </row>
    <row r="543" spans="1:3" x14ac:dyDescent="0.2">
      <c r="A543" s="35">
        <v>41954.375</v>
      </c>
      <c r="B543" s="36">
        <v>41953</v>
      </c>
      <c r="C543" s="37">
        <v>0</v>
      </c>
    </row>
    <row r="544" spans="1:3" x14ac:dyDescent="0.2">
      <c r="A544" s="35">
        <v>41955.375</v>
      </c>
      <c r="B544" s="36">
        <v>41954</v>
      </c>
      <c r="C544" s="37">
        <v>0</v>
      </c>
    </row>
    <row r="545" spans="1:3" x14ac:dyDescent="0.2">
      <c r="A545" s="35">
        <v>41956.375</v>
      </c>
      <c r="B545" s="36">
        <v>41955</v>
      </c>
      <c r="C545" s="37">
        <v>0</v>
      </c>
    </row>
    <row r="546" spans="1:3" x14ac:dyDescent="0.2">
      <c r="A546" s="35">
        <v>41957.375</v>
      </c>
      <c r="B546" s="36">
        <v>41956</v>
      </c>
      <c r="C546" s="37">
        <v>4.5</v>
      </c>
    </row>
    <row r="547" spans="1:3" x14ac:dyDescent="0.2">
      <c r="A547" s="35">
        <v>41958.375</v>
      </c>
      <c r="B547" s="36">
        <v>41957</v>
      </c>
      <c r="C547" s="37" t="s">
        <v>43</v>
      </c>
    </row>
    <row r="548" spans="1:3" x14ac:dyDescent="0.2">
      <c r="A548" s="35">
        <v>41959.375</v>
      </c>
      <c r="B548" s="36">
        <v>41958</v>
      </c>
      <c r="C548" s="37">
        <v>22</v>
      </c>
    </row>
    <row r="549" spans="1:3" x14ac:dyDescent="0.2">
      <c r="A549" s="35">
        <v>41960.375</v>
      </c>
      <c r="B549" s="36">
        <v>41959</v>
      </c>
      <c r="C549" s="37" t="s">
        <v>43</v>
      </c>
    </row>
    <row r="550" spans="1:3" x14ac:dyDescent="0.2">
      <c r="A550" s="35">
        <v>41961.375</v>
      </c>
      <c r="B550" s="36">
        <v>41960</v>
      </c>
      <c r="C550" s="37">
        <v>0</v>
      </c>
    </row>
    <row r="551" spans="1:3" x14ac:dyDescent="0.2">
      <c r="A551" s="35">
        <v>41962.375</v>
      </c>
      <c r="B551" s="36">
        <v>41961</v>
      </c>
      <c r="C551" s="37">
        <v>0</v>
      </c>
    </row>
    <row r="552" spans="1:3" x14ac:dyDescent="0.2">
      <c r="A552" s="35">
        <v>41963.375</v>
      </c>
      <c r="B552" s="36">
        <v>41962</v>
      </c>
      <c r="C552" s="37">
        <v>25</v>
      </c>
    </row>
    <row r="553" spans="1:3" x14ac:dyDescent="0.2">
      <c r="A553" s="35">
        <v>41964.375</v>
      </c>
      <c r="B553" s="36">
        <v>41963</v>
      </c>
      <c r="C553" s="37">
        <v>0</v>
      </c>
    </row>
    <row r="554" spans="1:3" x14ac:dyDescent="0.2">
      <c r="A554" s="35">
        <v>41965.375</v>
      </c>
      <c r="B554" s="36">
        <v>41964</v>
      </c>
      <c r="C554" s="37">
        <v>0</v>
      </c>
    </row>
    <row r="555" spans="1:3" x14ac:dyDescent="0.2">
      <c r="A555" s="35">
        <v>41966.375</v>
      </c>
      <c r="B555" s="36">
        <v>41965</v>
      </c>
      <c r="C555" s="37">
        <v>14.5</v>
      </c>
    </row>
    <row r="556" spans="1:3" x14ac:dyDescent="0.2">
      <c r="A556" s="35">
        <v>41967.375</v>
      </c>
      <c r="B556" s="36">
        <v>41966</v>
      </c>
      <c r="C556" s="37">
        <v>0</v>
      </c>
    </row>
    <row r="557" spans="1:3" x14ac:dyDescent="0.2">
      <c r="A557" s="35">
        <v>41968.375</v>
      </c>
      <c r="B557" s="36">
        <v>41967</v>
      </c>
      <c r="C557" s="37">
        <v>13.5</v>
      </c>
    </row>
    <row r="558" spans="1:3" x14ac:dyDescent="0.2">
      <c r="A558" s="35">
        <v>41969.375</v>
      </c>
      <c r="B558" s="36">
        <v>41968</v>
      </c>
      <c r="C558" s="37">
        <v>0</v>
      </c>
    </row>
    <row r="559" spans="1:3" x14ac:dyDescent="0.2">
      <c r="A559" s="35">
        <v>41970.375</v>
      </c>
      <c r="B559" s="36">
        <v>41969</v>
      </c>
      <c r="C559" s="37">
        <v>0</v>
      </c>
    </row>
    <row r="560" spans="1:3" x14ac:dyDescent="0.2">
      <c r="A560" s="35">
        <v>41971.375</v>
      </c>
      <c r="B560" s="36">
        <v>41970</v>
      </c>
      <c r="C560" s="37">
        <v>0</v>
      </c>
    </row>
    <row r="561" spans="1:3" x14ac:dyDescent="0.2">
      <c r="A561" s="35">
        <v>41972.375</v>
      </c>
      <c r="B561" s="36">
        <v>41971</v>
      </c>
      <c r="C561" s="37">
        <v>0</v>
      </c>
    </row>
    <row r="562" spans="1:3" x14ac:dyDescent="0.2">
      <c r="A562" s="35">
        <v>41973.375</v>
      </c>
      <c r="B562" s="36">
        <v>41972</v>
      </c>
      <c r="C562" s="37">
        <v>0</v>
      </c>
    </row>
    <row r="563" spans="1:3" x14ac:dyDescent="0.2">
      <c r="A563" s="35">
        <v>41974.375</v>
      </c>
      <c r="B563" s="36">
        <v>41973</v>
      </c>
      <c r="C563" s="37">
        <v>14.5</v>
      </c>
    </row>
    <row r="564" spans="1:3" x14ac:dyDescent="0.2">
      <c r="A564" s="35">
        <v>41975.375</v>
      </c>
      <c r="B564" s="36">
        <v>41974</v>
      </c>
      <c r="C564" s="37">
        <v>0</v>
      </c>
    </row>
    <row r="565" spans="1:3" x14ac:dyDescent="0.2">
      <c r="A565" s="35">
        <v>41976.375</v>
      </c>
      <c r="B565" s="36">
        <v>41975</v>
      </c>
      <c r="C565" s="37">
        <v>24.5</v>
      </c>
    </row>
    <row r="566" spans="1:3" x14ac:dyDescent="0.2">
      <c r="A566" s="35">
        <v>41977.375</v>
      </c>
      <c r="B566" s="36">
        <v>41976</v>
      </c>
      <c r="C566" s="37">
        <v>0</v>
      </c>
    </row>
    <row r="567" spans="1:3" x14ac:dyDescent="0.2">
      <c r="A567" s="35">
        <v>41978.375</v>
      </c>
      <c r="B567" s="36">
        <v>41977</v>
      </c>
      <c r="C567" s="37">
        <v>0</v>
      </c>
    </row>
    <row r="568" spans="1:3" x14ac:dyDescent="0.2">
      <c r="A568" s="35">
        <v>41979.375</v>
      </c>
      <c r="B568" s="36">
        <v>41978</v>
      </c>
      <c r="C568" s="37">
        <v>0</v>
      </c>
    </row>
    <row r="569" spans="1:3" x14ac:dyDescent="0.2">
      <c r="A569" s="35">
        <v>41980.375</v>
      </c>
      <c r="B569" s="36">
        <v>41979</v>
      </c>
      <c r="C569" s="37">
        <v>0</v>
      </c>
    </row>
    <row r="570" spans="1:3" x14ac:dyDescent="0.2">
      <c r="A570" s="35">
        <v>41981.375</v>
      </c>
      <c r="B570" s="36">
        <v>41980</v>
      </c>
      <c r="C570" s="37">
        <v>0</v>
      </c>
    </row>
    <row r="571" spans="1:3" x14ac:dyDescent="0.2">
      <c r="A571" s="35">
        <v>41982.375</v>
      </c>
      <c r="B571" s="36">
        <v>41981</v>
      </c>
      <c r="C571" s="37">
        <v>0</v>
      </c>
    </row>
    <row r="572" spans="1:3" x14ac:dyDescent="0.2">
      <c r="A572" s="35">
        <v>41983.375</v>
      </c>
      <c r="B572" s="36">
        <v>41982</v>
      </c>
      <c r="C572" s="37">
        <v>0</v>
      </c>
    </row>
    <row r="573" spans="1:3" x14ac:dyDescent="0.2">
      <c r="A573" s="35">
        <v>41984.375</v>
      </c>
      <c r="B573" s="36">
        <v>41983</v>
      </c>
      <c r="C573" s="37">
        <v>0</v>
      </c>
    </row>
    <row r="574" spans="1:3" x14ac:dyDescent="0.2">
      <c r="A574" s="35">
        <v>41985.375</v>
      </c>
      <c r="B574" s="36">
        <v>41984</v>
      </c>
      <c r="C574" s="37">
        <v>0</v>
      </c>
    </row>
    <row r="575" spans="1:3" x14ac:dyDescent="0.2">
      <c r="A575" s="35">
        <v>41986.375</v>
      </c>
      <c r="B575" s="36">
        <v>41985</v>
      </c>
      <c r="C575" s="37">
        <v>0</v>
      </c>
    </row>
    <row r="576" spans="1:3" x14ac:dyDescent="0.2">
      <c r="A576" s="35">
        <v>41987.375</v>
      </c>
      <c r="B576" s="36">
        <v>41986</v>
      </c>
      <c r="C576" s="37">
        <v>0</v>
      </c>
    </row>
    <row r="577" spans="1:3" x14ac:dyDescent="0.2">
      <c r="A577" s="35">
        <v>41988.375</v>
      </c>
      <c r="B577" s="36">
        <v>41987</v>
      </c>
      <c r="C577" s="37">
        <v>0</v>
      </c>
    </row>
    <row r="578" spans="1:3" x14ac:dyDescent="0.2">
      <c r="A578" s="35">
        <v>41989.375</v>
      </c>
      <c r="B578" s="36">
        <v>41988</v>
      </c>
      <c r="C578" s="37">
        <v>0</v>
      </c>
    </row>
    <row r="579" spans="1:3" x14ac:dyDescent="0.2">
      <c r="A579" s="35">
        <v>41990.375</v>
      </c>
      <c r="B579" s="36">
        <v>41989</v>
      </c>
      <c r="C579" s="37">
        <v>0</v>
      </c>
    </row>
    <row r="580" spans="1:3" x14ac:dyDescent="0.2">
      <c r="A580" s="35">
        <v>41991.375</v>
      </c>
      <c r="B580" s="36">
        <v>41990</v>
      </c>
      <c r="C580" s="37">
        <v>0</v>
      </c>
    </row>
    <row r="581" spans="1:3" x14ac:dyDescent="0.2">
      <c r="A581" s="35">
        <v>41992.375</v>
      </c>
      <c r="B581" s="36">
        <v>41991</v>
      </c>
      <c r="C581" s="37">
        <v>0</v>
      </c>
    </row>
    <row r="582" spans="1:3" x14ac:dyDescent="0.2">
      <c r="A582" s="35">
        <v>41993.375</v>
      </c>
      <c r="B582" s="36">
        <v>41992</v>
      </c>
      <c r="C582" s="37">
        <v>0</v>
      </c>
    </row>
    <row r="583" spans="1:3" x14ac:dyDescent="0.2">
      <c r="A583" s="35">
        <v>41994.375</v>
      </c>
      <c r="B583" s="36">
        <v>41993</v>
      </c>
      <c r="C583" s="37">
        <v>0</v>
      </c>
    </row>
    <row r="584" spans="1:3" x14ac:dyDescent="0.2">
      <c r="A584" s="35">
        <v>41995.375</v>
      </c>
      <c r="B584" s="36">
        <v>41994</v>
      </c>
      <c r="C584" s="37">
        <v>0</v>
      </c>
    </row>
    <row r="585" spans="1:3" x14ac:dyDescent="0.2">
      <c r="A585" s="35">
        <v>41996.375</v>
      </c>
      <c r="B585" s="36">
        <v>41995</v>
      </c>
      <c r="C585" s="37">
        <v>0</v>
      </c>
    </row>
    <row r="586" spans="1:3" x14ac:dyDescent="0.2">
      <c r="A586" s="35">
        <v>41997.375</v>
      </c>
      <c r="B586" s="36">
        <v>41996</v>
      </c>
      <c r="C586" s="37">
        <v>0</v>
      </c>
    </row>
    <row r="587" spans="1:3" x14ac:dyDescent="0.2">
      <c r="A587" s="35">
        <v>41998.375</v>
      </c>
      <c r="B587" s="36">
        <v>41997</v>
      </c>
      <c r="C587" s="37">
        <v>0</v>
      </c>
    </row>
    <row r="588" spans="1:3" x14ac:dyDescent="0.2">
      <c r="A588" s="35">
        <v>41999.375</v>
      </c>
      <c r="B588" s="36">
        <v>41998</v>
      </c>
      <c r="C588" s="37">
        <v>0</v>
      </c>
    </row>
    <row r="589" spans="1:3" x14ac:dyDescent="0.2">
      <c r="A589" s="35">
        <v>42000.375</v>
      </c>
      <c r="B589" s="36">
        <v>41999</v>
      </c>
      <c r="C589" s="37">
        <v>0</v>
      </c>
    </row>
    <row r="590" spans="1:3" x14ac:dyDescent="0.2">
      <c r="A590" s="35">
        <v>42001.375</v>
      </c>
      <c r="B590" s="36">
        <v>42000</v>
      </c>
      <c r="C590" s="37">
        <v>0</v>
      </c>
    </row>
    <row r="591" spans="1:3" x14ac:dyDescent="0.2">
      <c r="A591" s="35">
        <v>42002.375</v>
      </c>
      <c r="B591" s="36">
        <v>42001</v>
      </c>
      <c r="C591" s="37">
        <v>0</v>
      </c>
    </row>
    <row r="592" spans="1:3" x14ac:dyDescent="0.2">
      <c r="A592" s="35">
        <v>42003.375</v>
      </c>
      <c r="B592" s="36">
        <v>42002</v>
      </c>
      <c r="C592" s="37">
        <v>0</v>
      </c>
    </row>
    <row r="593" spans="1:3" x14ac:dyDescent="0.2">
      <c r="A593" s="35">
        <v>42004.375</v>
      </c>
      <c r="B593" s="36">
        <v>42003</v>
      </c>
      <c r="C593" s="37">
        <v>0</v>
      </c>
    </row>
    <row r="594" spans="1:3" x14ac:dyDescent="0.2">
      <c r="A594" s="35">
        <v>42005.375</v>
      </c>
      <c r="B594" s="36">
        <v>42004</v>
      </c>
      <c r="C594" s="37">
        <v>0</v>
      </c>
    </row>
    <row r="595" spans="1:3" x14ac:dyDescent="0.2">
      <c r="A595" s="35">
        <v>42006.375</v>
      </c>
      <c r="B595" s="36">
        <v>42005</v>
      </c>
      <c r="C595" s="37">
        <v>0</v>
      </c>
    </row>
    <row r="596" spans="1:3" x14ac:dyDescent="0.2">
      <c r="A596" s="35">
        <v>42007.375</v>
      </c>
      <c r="B596" s="36">
        <v>42006</v>
      </c>
      <c r="C596" s="37">
        <v>0</v>
      </c>
    </row>
    <row r="597" spans="1:3" x14ac:dyDescent="0.2">
      <c r="A597" s="35">
        <v>42008.375</v>
      </c>
      <c r="B597" s="36">
        <v>42007</v>
      </c>
      <c r="C597" s="37">
        <v>0</v>
      </c>
    </row>
    <row r="598" spans="1:3" x14ac:dyDescent="0.2">
      <c r="A598" s="35">
        <v>42009.375</v>
      </c>
      <c r="B598" s="36">
        <v>42008</v>
      </c>
      <c r="C598" s="37">
        <v>0</v>
      </c>
    </row>
    <row r="599" spans="1:3" x14ac:dyDescent="0.2">
      <c r="A599" s="35">
        <v>42010.375</v>
      </c>
      <c r="B599" s="36">
        <v>42009</v>
      </c>
      <c r="C599" s="37">
        <v>0</v>
      </c>
    </row>
    <row r="600" spans="1:3" x14ac:dyDescent="0.2">
      <c r="A600" s="35">
        <v>42011.375</v>
      </c>
      <c r="B600" s="36">
        <v>42010</v>
      </c>
      <c r="C600" s="37">
        <v>0</v>
      </c>
    </row>
    <row r="601" spans="1:3" x14ac:dyDescent="0.2">
      <c r="A601" s="35">
        <v>42012.375</v>
      </c>
      <c r="B601" s="36">
        <v>42011</v>
      </c>
      <c r="C601" s="37">
        <v>0</v>
      </c>
    </row>
    <row r="602" spans="1:3" x14ac:dyDescent="0.2">
      <c r="A602" s="35">
        <v>42013.375</v>
      </c>
      <c r="B602" s="36">
        <v>42012</v>
      </c>
      <c r="C602" s="37">
        <v>0</v>
      </c>
    </row>
    <row r="603" spans="1:3" x14ac:dyDescent="0.2">
      <c r="A603" s="35">
        <v>42014.375</v>
      </c>
      <c r="B603" s="36">
        <v>42013</v>
      </c>
      <c r="C603" s="37">
        <v>0</v>
      </c>
    </row>
    <row r="604" spans="1:3" x14ac:dyDescent="0.2">
      <c r="A604" s="35">
        <v>42015.375</v>
      </c>
      <c r="B604" s="36">
        <v>42014</v>
      </c>
      <c r="C604" s="37">
        <v>0</v>
      </c>
    </row>
    <row r="605" spans="1:3" x14ac:dyDescent="0.2">
      <c r="A605" s="35">
        <v>42016.375</v>
      </c>
      <c r="B605" s="36">
        <v>42015</v>
      </c>
      <c r="C605" s="37">
        <v>0</v>
      </c>
    </row>
    <row r="606" spans="1:3" x14ac:dyDescent="0.2">
      <c r="A606" s="35">
        <v>42017.375</v>
      </c>
      <c r="B606" s="36">
        <v>42016</v>
      </c>
      <c r="C606" s="37">
        <v>0</v>
      </c>
    </row>
    <row r="607" spans="1:3" x14ac:dyDescent="0.2">
      <c r="A607" s="35">
        <v>42018.375</v>
      </c>
      <c r="B607" s="36">
        <v>42017</v>
      </c>
      <c r="C607" s="37">
        <v>0</v>
      </c>
    </row>
    <row r="608" spans="1:3" x14ac:dyDescent="0.2">
      <c r="A608" s="35">
        <v>42019.375</v>
      </c>
      <c r="B608" s="36">
        <v>42018</v>
      </c>
      <c r="C608" s="37">
        <v>0</v>
      </c>
    </row>
    <row r="609" spans="1:3" x14ac:dyDescent="0.2">
      <c r="A609" s="35">
        <v>42020.375</v>
      </c>
      <c r="B609" s="36">
        <v>42019</v>
      </c>
      <c r="C609" s="37">
        <v>0</v>
      </c>
    </row>
    <row r="610" spans="1:3" x14ac:dyDescent="0.2">
      <c r="A610" s="35">
        <v>42021.375</v>
      </c>
      <c r="B610" s="36">
        <v>42020</v>
      </c>
      <c r="C610" s="37">
        <v>0</v>
      </c>
    </row>
    <row r="611" spans="1:3" x14ac:dyDescent="0.2">
      <c r="A611" s="35">
        <v>42022.375</v>
      </c>
      <c r="B611" s="36">
        <v>42021</v>
      </c>
      <c r="C611" s="37">
        <v>0</v>
      </c>
    </row>
    <row r="612" spans="1:3" x14ac:dyDescent="0.2">
      <c r="A612" s="35">
        <v>42023.375</v>
      </c>
      <c r="B612" s="36">
        <v>42022</v>
      </c>
      <c r="C612" s="37">
        <v>0</v>
      </c>
    </row>
    <row r="613" spans="1:3" x14ac:dyDescent="0.2">
      <c r="A613" s="35">
        <v>42024.375</v>
      </c>
      <c r="B613" s="36">
        <v>42023</v>
      </c>
      <c r="C613" s="37">
        <v>0</v>
      </c>
    </row>
    <row r="614" spans="1:3" x14ac:dyDescent="0.2">
      <c r="A614" s="35">
        <v>42025.375</v>
      </c>
      <c r="B614" s="36">
        <v>42024</v>
      </c>
      <c r="C614" s="37">
        <v>0</v>
      </c>
    </row>
    <row r="615" spans="1:3" x14ac:dyDescent="0.2">
      <c r="A615" s="35">
        <v>42026.375</v>
      </c>
      <c r="B615" s="36">
        <v>42025</v>
      </c>
      <c r="C615" s="37">
        <v>25</v>
      </c>
    </row>
    <row r="616" spans="1:3" x14ac:dyDescent="0.2">
      <c r="A616" s="35">
        <v>42027.375</v>
      </c>
      <c r="B616" s="36">
        <v>42026</v>
      </c>
      <c r="C616" s="37">
        <v>0</v>
      </c>
    </row>
    <row r="617" spans="1:3" x14ac:dyDescent="0.2">
      <c r="A617" s="35">
        <v>42028.375</v>
      </c>
      <c r="B617" s="36">
        <v>42027</v>
      </c>
      <c r="C617" s="37">
        <v>0</v>
      </c>
    </row>
    <row r="618" spans="1:3" x14ac:dyDescent="0.2">
      <c r="A618" s="35">
        <v>42029.375</v>
      </c>
      <c r="B618" s="36">
        <v>42028</v>
      </c>
      <c r="C618" s="37">
        <v>0</v>
      </c>
    </row>
    <row r="619" spans="1:3" x14ac:dyDescent="0.2">
      <c r="A619" s="35">
        <v>42030.375</v>
      </c>
      <c r="B619" s="36">
        <v>42029</v>
      </c>
      <c r="C619" s="37">
        <v>0</v>
      </c>
    </row>
    <row r="620" spans="1:3" x14ac:dyDescent="0.2">
      <c r="A620" s="35">
        <v>42031.375</v>
      </c>
      <c r="B620" s="36">
        <v>42030</v>
      </c>
      <c r="C620" s="37">
        <v>0</v>
      </c>
    </row>
    <row r="621" spans="1:3" x14ac:dyDescent="0.2">
      <c r="A621" s="35">
        <v>42032.375</v>
      </c>
      <c r="B621" s="36">
        <v>42031</v>
      </c>
      <c r="C621" s="37">
        <v>0</v>
      </c>
    </row>
    <row r="622" spans="1:3" x14ac:dyDescent="0.2">
      <c r="A622" s="35">
        <v>42033.375</v>
      </c>
      <c r="B622" s="36">
        <v>42032</v>
      </c>
      <c r="C622" s="37">
        <v>0</v>
      </c>
    </row>
    <row r="623" spans="1:3" x14ac:dyDescent="0.2">
      <c r="A623" s="35">
        <v>42034.375</v>
      </c>
      <c r="B623" s="36">
        <v>42033</v>
      </c>
      <c r="C623" s="37">
        <v>0</v>
      </c>
    </row>
    <row r="624" spans="1:3" x14ac:dyDescent="0.2">
      <c r="A624" s="35">
        <v>42035.375</v>
      </c>
      <c r="B624" s="36">
        <v>42034</v>
      </c>
      <c r="C624" s="37">
        <v>0</v>
      </c>
    </row>
    <row r="625" spans="1:3" x14ac:dyDescent="0.2">
      <c r="A625" s="35">
        <v>42036.375</v>
      </c>
      <c r="B625" s="36">
        <v>42035</v>
      </c>
      <c r="C625" s="37">
        <v>0</v>
      </c>
    </row>
    <row r="626" spans="1:3" x14ac:dyDescent="0.2">
      <c r="A626" s="35">
        <v>42037.375</v>
      </c>
      <c r="B626" s="36">
        <v>42036</v>
      </c>
      <c r="C626" s="37">
        <v>0</v>
      </c>
    </row>
    <row r="627" spans="1:3" x14ac:dyDescent="0.2">
      <c r="A627" s="35">
        <v>42038.375</v>
      </c>
      <c r="B627" s="36">
        <v>42037</v>
      </c>
      <c r="C627" s="37">
        <v>0</v>
      </c>
    </row>
    <row r="628" spans="1:3" x14ac:dyDescent="0.2">
      <c r="A628" s="35">
        <v>42039.375</v>
      </c>
      <c r="B628" s="36">
        <v>42038</v>
      </c>
      <c r="C628" s="37">
        <v>0</v>
      </c>
    </row>
    <row r="629" spans="1:3" x14ac:dyDescent="0.2">
      <c r="A629" s="35">
        <v>42040.375</v>
      </c>
      <c r="B629" s="36">
        <v>42039</v>
      </c>
      <c r="C629" s="37">
        <v>0</v>
      </c>
    </row>
    <row r="630" spans="1:3" x14ac:dyDescent="0.2">
      <c r="A630" s="35">
        <v>42041.375</v>
      </c>
      <c r="B630" s="36">
        <v>42040</v>
      </c>
      <c r="C630" s="37">
        <v>0</v>
      </c>
    </row>
    <row r="631" spans="1:3" x14ac:dyDescent="0.2">
      <c r="A631" s="35">
        <v>42042.375</v>
      </c>
      <c r="B631" s="36">
        <v>42041</v>
      </c>
      <c r="C631" s="37">
        <v>0</v>
      </c>
    </row>
    <row r="632" spans="1:3" x14ac:dyDescent="0.2">
      <c r="A632" s="35">
        <v>42043.375</v>
      </c>
      <c r="B632" s="36">
        <v>42042</v>
      </c>
      <c r="C632" s="37">
        <v>0</v>
      </c>
    </row>
    <row r="633" spans="1:3" x14ac:dyDescent="0.2">
      <c r="A633" s="35">
        <v>42044.375</v>
      </c>
      <c r="B633" s="36">
        <v>42043</v>
      </c>
      <c r="C633" s="37">
        <v>0</v>
      </c>
    </row>
    <row r="634" spans="1:3" x14ac:dyDescent="0.2">
      <c r="A634" s="35">
        <v>42045.375</v>
      </c>
      <c r="B634" s="36">
        <v>42044</v>
      </c>
      <c r="C634" s="37">
        <v>0</v>
      </c>
    </row>
    <row r="635" spans="1:3" x14ac:dyDescent="0.2">
      <c r="A635" s="35">
        <v>42046.375</v>
      </c>
      <c r="B635" s="36">
        <v>42045</v>
      </c>
      <c r="C635" s="37">
        <v>0</v>
      </c>
    </row>
    <row r="636" spans="1:3" x14ac:dyDescent="0.2">
      <c r="A636" s="35">
        <v>42047.375</v>
      </c>
      <c r="B636" s="36">
        <v>42046</v>
      </c>
      <c r="C636" s="37">
        <v>0</v>
      </c>
    </row>
    <row r="637" spans="1:3" x14ac:dyDescent="0.2">
      <c r="A637" s="35">
        <v>42048.375</v>
      </c>
      <c r="B637" s="36">
        <v>42047</v>
      </c>
      <c r="C637" s="37">
        <v>0</v>
      </c>
    </row>
    <row r="638" spans="1:3" x14ac:dyDescent="0.2">
      <c r="A638" s="35">
        <v>42049.375</v>
      </c>
      <c r="B638" s="36">
        <v>42048</v>
      </c>
      <c r="C638" s="37">
        <v>0</v>
      </c>
    </row>
    <row r="639" spans="1:3" x14ac:dyDescent="0.2">
      <c r="A639" s="35">
        <v>42050.375</v>
      </c>
      <c r="B639" s="36">
        <v>42049</v>
      </c>
      <c r="C639" s="37">
        <v>15.5</v>
      </c>
    </row>
    <row r="640" spans="1:3" x14ac:dyDescent="0.2">
      <c r="A640" s="35">
        <v>42051.375</v>
      </c>
      <c r="B640" s="36">
        <v>42050</v>
      </c>
      <c r="C640" s="37">
        <v>0</v>
      </c>
    </row>
    <row r="641" spans="1:3" x14ac:dyDescent="0.2">
      <c r="A641" s="35">
        <v>42052.375</v>
      </c>
      <c r="B641" s="36">
        <v>42051</v>
      </c>
      <c r="C641" s="37">
        <v>0</v>
      </c>
    </row>
    <row r="642" spans="1:3" x14ac:dyDescent="0.2">
      <c r="A642" s="35">
        <v>42053.375</v>
      </c>
      <c r="B642" s="36">
        <v>42052</v>
      </c>
      <c r="C642" s="37">
        <v>0</v>
      </c>
    </row>
    <row r="643" spans="1:3" x14ac:dyDescent="0.2">
      <c r="A643" s="35">
        <v>42054.375</v>
      </c>
      <c r="B643" s="36">
        <v>42053</v>
      </c>
      <c r="C643" s="37">
        <v>0</v>
      </c>
    </row>
    <row r="644" spans="1:3" x14ac:dyDescent="0.2">
      <c r="A644" s="35">
        <v>42055.375</v>
      </c>
      <c r="B644" s="36">
        <v>42054</v>
      </c>
      <c r="C644" s="37">
        <v>0</v>
      </c>
    </row>
    <row r="645" spans="1:3" x14ac:dyDescent="0.2">
      <c r="A645" s="35">
        <v>42056.375</v>
      </c>
      <c r="B645" s="36">
        <v>42055</v>
      </c>
      <c r="C645" s="37">
        <v>0</v>
      </c>
    </row>
    <row r="646" spans="1:3" x14ac:dyDescent="0.2">
      <c r="A646" s="35">
        <v>42057.375</v>
      </c>
      <c r="B646" s="36">
        <v>42056</v>
      </c>
      <c r="C646" s="37">
        <v>0</v>
      </c>
    </row>
    <row r="647" spans="1:3" x14ac:dyDescent="0.2">
      <c r="A647" s="35">
        <v>42058.375</v>
      </c>
      <c r="B647" s="36">
        <v>42057</v>
      </c>
      <c r="C647" s="37">
        <v>0</v>
      </c>
    </row>
    <row r="648" spans="1:3" x14ac:dyDescent="0.2">
      <c r="A648" s="35">
        <v>42059.375</v>
      </c>
      <c r="B648" s="36">
        <v>42058</v>
      </c>
      <c r="C648" s="37">
        <v>0</v>
      </c>
    </row>
    <row r="649" spans="1:3" x14ac:dyDescent="0.2">
      <c r="A649" s="35">
        <v>42060.375</v>
      </c>
      <c r="B649" s="36">
        <v>42059</v>
      </c>
      <c r="C649" s="37">
        <v>0</v>
      </c>
    </row>
    <row r="650" spans="1:3" x14ac:dyDescent="0.2">
      <c r="A650" s="35">
        <v>42061.375</v>
      </c>
      <c r="B650" s="36">
        <v>42060</v>
      </c>
      <c r="C650" s="37">
        <v>0</v>
      </c>
    </row>
    <row r="651" spans="1:3" x14ac:dyDescent="0.2">
      <c r="A651" s="35">
        <v>42062.375</v>
      </c>
      <c r="B651" s="36">
        <v>42061</v>
      </c>
      <c r="C651" s="37">
        <v>0</v>
      </c>
    </row>
    <row r="652" spans="1:3" x14ac:dyDescent="0.2">
      <c r="A652" s="35">
        <v>42063.375</v>
      </c>
      <c r="B652" s="36">
        <v>42062</v>
      </c>
      <c r="C652" s="37">
        <v>0</v>
      </c>
    </row>
    <row r="653" spans="1:3" x14ac:dyDescent="0.2">
      <c r="A653" s="35">
        <v>42064.375</v>
      </c>
      <c r="B653" s="36">
        <v>42063</v>
      </c>
      <c r="C653" s="37">
        <v>0</v>
      </c>
    </row>
    <row r="654" spans="1:3" x14ac:dyDescent="0.2">
      <c r="A654" s="35">
        <v>42065.375</v>
      </c>
      <c r="B654" s="36">
        <v>42064</v>
      </c>
      <c r="C654" s="37">
        <v>0</v>
      </c>
    </row>
    <row r="655" spans="1:3" x14ac:dyDescent="0.2">
      <c r="A655" s="35">
        <v>42066.375</v>
      </c>
      <c r="B655" s="36">
        <v>42065</v>
      </c>
      <c r="C655" s="37">
        <v>0</v>
      </c>
    </row>
    <row r="656" spans="1:3" x14ac:dyDescent="0.2">
      <c r="A656" s="35">
        <v>42067.375</v>
      </c>
      <c r="B656" s="36">
        <v>42066</v>
      </c>
      <c r="C656" s="37">
        <v>0</v>
      </c>
    </row>
    <row r="657" spans="1:3" x14ac:dyDescent="0.2">
      <c r="A657" s="35">
        <v>42068.375</v>
      </c>
      <c r="B657" s="36">
        <v>42067</v>
      </c>
      <c r="C657" s="37">
        <v>0</v>
      </c>
    </row>
    <row r="658" spans="1:3" x14ac:dyDescent="0.2">
      <c r="A658" s="35">
        <v>42069.375</v>
      </c>
      <c r="B658" s="36">
        <v>42068</v>
      </c>
      <c r="C658" s="37">
        <v>0</v>
      </c>
    </row>
    <row r="659" spans="1:3" x14ac:dyDescent="0.2">
      <c r="A659" s="35">
        <v>42070.375</v>
      </c>
      <c r="B659" s="36">
        <v>42069</v>
      </c>
      <c r="C659" s="37">
        <v>0</v>
      </c>
    </row>
    <row r="660" spans="1:3" x14ac:dyDescent="0.2">
      <c r="A660" s="35">
        <v>42071.375</v>
      </c>
      <c r="B660" s="36">
        <v>42070</v>
      </c>
      <c r="C660" s="37">
        <v>0</v>
      </c>
    </row>
    <row r="661" spans="1:3" x14ac:dyDescent="0.2">
      <c r="A661" s="35">
        <v>42072.375</v>
      </c>
      <c r="B661" s="36">
        <v>42071</v>
      </c>
      <c r="C661" s="37">
        <v>0</v>
      </c>
    </row>
    <row r="662" spans="1:3" x14ac:dyDescent="0.2">
      <c r="A662" s="35">
        <v>42073.375</v>
      </c>
      <c r="B662" s="36">
        <v>42072</v>
      </c>
      <c r="C662" s="37">
        <v>0</v>
      </c>
    </row>
    <row r="663" spans="1:3" x14ac:dyDescent="0.2">
      <c r="A663" s="35">
        <v>42074.375</v>
      </c>
      <c r="B663" s="36">
        <v>42073</v>
      </c>
      <c r="C663" s="37">
        <v>0</v>
      </c>
    </row>
    <row r="664" spans="1:3" x14ac:dyDescent="0.2">
      <c r="A664" s="35">
        <v>42075.375</v>
      </c>
      <c r="B664" s="36">
        <v>42074</v>
      </c>
      <c r="C664" s="37">
        <v>0</v>
      </c>
    </row>
    <row r="665" spans="1:3" x14ac:dyDescent="0.2">
      <c r="A665" s="35">
        <v>42076.375</v>
      </c>
      <c r="B665" s="36">
        <v>42075</v>
      </c>
      <c r="C665" s="37">
        <v>0</v>
      </c>
    </row>
    <row r="666" spans="1:3" x14ac:dyDescent="0.2">
      <c r="A666" s="35">
        <v>42077.375</v>
      </c>
      <c r="B666" s="36">
        <v>42076</v>
      </c>
      <c r="C666" s="37">
        <v>0</v>
      </c>
    </row>
    <row r="667" spans="1:3" x14ac:dyDescent="0.2">
      <c r="A667" s="35">
        <v>42078.375</v>
      </c>
      <c r="B667" s="36">
        <v>42077</v>
      </c>
      <c r="C667" s="37">
        <v>0</v>
      </c>
    </row>
    <row r="668" spans="1:3" x14ac:dyDescent="0.2">
      <c r="A668" s="35">
        <v>42079.375</v>
      </c>
      <c r="B668" s="36">
        <v>42078</v>
      </c>
      <c r="C668" s="37">
        <v>0</v>
      </c>
    </row>
    <row r="669" spans="1:3" x14ac:dyDescent="0.2">
      <c r="A669" s="35">
        <v>42080.375</v>
      </c>
      <c r="B669" s="36">
        <v>42079</v>
      </c>
      <c r="C669" s="37">
        <v>0</v>
      </c>
    </row>
    <row r="670" spans="1:3" x14ac:dyDescent="0.2">
      <c r="A670" s="35">
        <v>42081.375</v>
      </c>
      <c r="B670" s="36">
        <v>42080</v>
      </c>
      <c r="C670" s="37">
        <v>0</v>
      </c>
    </row>
    <row r="671" spans="1:3" x14ac:dyDescent="0.2">
      <c r="A671" s="35">
        <v>42082.375</v>
      </c>
      <c r="B671" s="36">
        <v>42081</v>
      </c>
      <c r="C671" s="37">
        <v>0</v>
      </c>
    </row>
    <row r="672" spans="1:3" x14ac:dyDescent="0.2">
      <c r="A672" s="35">
        <v>42083.375</v>
      </c>
      <c r="B672" s="36">
        <v>42082</v>
      </c>
      <c r="C672" s="37">
        <v>0</v>
      </c>
    </row>
    <row r="673" spans="1:3" x14ac:dyDescent="0.2">
      <c r="A673" s="35">
        <v>42084.375</v>
      </c>
      <c r="B673" s="36">
        <v>42083</v>
      </c>
      <c r="C673" s="37">
        <v>0</v>
      </c>
    </row>
    <row r="674" spans="1:3" x14ac:dyDescent="0.2">
      <c r="A674" s="35">
        <v>42085.375</v>
      </c>
      <c r="B674" s="36">
        <v>42084</v>
      </c>
      <c r="C674" s="37">
        <v>0</v>
      </c>
    </row>
    <row r="675" spans="1:3" x14ac:dyDescent="0.2">
      <c r="A675" s="35">
        <v>42086.375</v>
      </c>
      <c r="B675" s="36">
        <v>42085</v>
      </c>
      <c r="C675" s="37">
        <v>0</v>
      </c>
    </row>
    <row r="676" spans="1:3" x14ac:dyDescent="0.2">
      <c r="A676" s="35">
        <v>42087.375</v>
      </c>
      <c r="B676" s="36">
        <v>42086</v>
      </c>
      <c r="C676" s="37">
        <v>0</v>
      </c>
    </row>
    <row r="677" spans="1:3" x14ac:dyDescent="0.2">
      <c r="A677" s="35">
        <v>42088.375</v>
      </c>
      <c r="B677" s="36">
        <v>42087</v>
      </c>
      <c r="C677" s="37">
        <v>0</v>
      </c>
    </row>
    <row r="678" spans="1:3" x14ac:dyDescent="0.2">
      <c r="A678" s="35">
        <v>42089.375</v>
      </c>
      <c r="B678" s="36">
        <v>42088</v>
      </c>
      <c r="C678" s="37">
        <v>0</v>
      </c>
    </row>
    <row r="679" spans="1:3" x14ac:dyDescent="0.2">
      <c r="A679" s="35">
        <v>42090.375</v>
      </c>
      <c r="B679" s="36">
        <v>42089</v>
      </c>
      <c r="C679" s="37">
        <v>0</v>
      </c>
    </row>
    <row r="680" spans="1:3" x14ac:dyDescent="0.2">
      <c r="A680" s="35">
        <v>42091.375</v>
      </c>
      <c r="B680" s="36">
        <v>42090</v>
      </c>
      <c r="C680" s="37">
        <v>0</v>
      </c>
    </row>
    <row r="681" spans="1:3" x14ac:dyDescent="0.2">
      <c r="A681" s="35">
        <v>42092.375</v>
      </c>
      <c r="B681" s="36">
        <v>42091</v>
      </c>
      <c r="C681" s="37">
        <v>0</v>
      </c>
    </row>
    <row r="682" spans="1:3" x14ac:dyDescent="0.2">
      <c r="A682" s="35">
        <v>42093.375</v>
      </c>
      <c r="B682" s="36">
        <v>42092</v>
      </c>
      <c r="C682" s="37">
        <v>0</v>
      </c>
    </row>
    <row r="683" spans="1:3" x14ac:dyDescent="0.2">
      <c r="A683" s="35">
        <v>42094.375</v>
      </c>
      <c r="B683" s="36">
        <v>42093</v>
      </c>
      <c r="C683" s="37">
        <v>0</v>
      </c>
    </row>
    <row r="684" spans="1:3" x14ac:dyDescent="0.2">
      <c r="A684" s="35">
        <v>42095.375</v>
      </c>
      <c r="B684" s="36">
        <v>42094</v>
      </c>
      <c r="C684" s="37">
        <v>0</v>
      </c>
    </row>
    <row r="685" spans="1:3" x14ac:dyDescent="0.2">
      <c r="A685" s="35">
        <v>42096.375</v>
      </c>
      <c r="B685" s="36">
        <v>42095</v>
      </c>
      <c r="C685" s="37">
        <v>0</v>
      </c>
    </row>
    <row r="686" spans="1:3" x14ac:dyDescent="0.2">
      <c r="A686" s="35">
        <v>42097.375</v>
      </c>
      <c r="B686" s="36">
        <v>42096</v>
      </c>
      <c r="C686" s="37">
        <v>0</v>
      </c>
    </row>
    <row r="687" spans="1:3" x14ac:dyDescent="0.2">
      <c r="A687" s="35">
        <v>42098.375</v>
      </c>
      <c r="B687" s="36">
        <v>42097</v>
      </c>
      <c r="C687" s="37">
        <v>0</v>
      </c>
    </row>
    <row r="688" spans="1:3" x14ac:dyDescent="0.2">
      <c r="A688" s="35">
        <v>42099.375</v>
      </c>
      <c r="B688" s="36">
        <v>42098</v>
      </c>
      <c r="C688" s="37">
        <v>0</v>
      </c>
    </row>
    <row r="689" spans="1:3" x14ac:dyDescent="0.2">
      <c r="A689" s="35">
        <v>42100.375</v>
      </c>
      <c r="B689" s="36">
        <v>42099</v>
      </c>
      <c r="C689" s="37">
        <v>17</v>
      </c>
    </row>
    <row r="690" spans="1:3" x14ac:dyDescent="0.2">
      <c r="A690" s="35">
        <v>42101.375</v>
      </c>
      <c r="B690" s="36">
        <v>42100</v>
      </c>
      <c r="C690" s="37">
        <v>0</v>
      </c>
    </row>
    <row r="691" spans="1:3" x14ac:dyDescent="0.2">
      <c r="A691" s="35">
        <v>42102.375</v>
      </c>
      <c r="B691" s="36">
        <v>42101</v>
      </c>
      <c r="C691" s="37">
        <v>0</v>
      </c>
    </row>
    <row r="692" spans="1:3" x14ac:dyDescent="0.2">
      <c r="A692" s="35">
        <v>42103.375</v>
      </c>
      <c r="B692" s="36">
        <v>42102</v>
      </c>
      <c r="C692" s="37">
        <v>4.5</v>
      </c>
    </row>
    <row r="693" spans="1:3" x14ac:dyDescent="0.2">
      <c r="A693" s="35">
        <v>42104.375</v>
      </c>
      <c r="B693" s="36">
        <v>42103</v>
      </c>
      <c r="C693" s="37">
        <v>0</v>
      </c>
    </row>
    <row r="694" spans="1:3" x14ac:dyDescent="0.2">
      <c r="A694" s="35">
        <v>42105.375</v>
      </c>
      <c r="B694" s="36">
        <v>42104</v>
      </c>
      <c r="C694" s="37">
        <v>0</v>
      </c>
    </row>
    <row r="695" spans="1:3" x14ac:dyDescent="0.2">
      <c r="A695" s="35">
        <v>42106.375</v>
      </c>
      <c r="B695" s="36">
        <v>42105</v>
      </c>
      <c r="C695" s="37">
        <v>0</v>
      </c>
    </row>
    <row r="696" spans="1:3" x14ac:dyDescent="0.2">
      <c r="A696" s="35">
        <v>42107.375</v>
      </c>
      <c r="B696" s="36">
        <v>42106</v>
      </c>
      <c r="C696" s="37">
        <v>0</v>
      </c>
    </row>
    <row r="697" spans="1:3" x14ac:dyDescent="0.2">
      <c r="A697" s="35">
        <v>42108.375</v>
      </c>
      <c r="B697" s="36">
        <v>42107</v>
      </c>
      <c r="C697" s="37">
        <v>0</v>
      </c>
    </row>
    <row r="698" spans="1:3" x14ac:dyDescent="0.2">
      <c r="A698" s="35">
        <v>42109.375</v>
      </c>
      <c r="B698" s="36">
        <v>42108</v>
      </c>
      <c r="C698" s="37">
        <v>0</v>
      </c>
    </row>
    <row r="699" spans="1:3" x14ac:dyDescent="0.2">
      <c r="A699" s="35">
        <v>42110.375</v>
      </c>
      <c r="B699" s="36">
        <v>42109</v>
      </c>
      <c r="C699" s="37">
        <v>0</v>
      </c>
    </row>
    <row r="700" spans="1:3" x14ac:dyDescent="0.2">
      <c r="A700" s="35">
        <v>42111.375</v>
      </c>
      <c r="B700" s="36">
        <v>42110</v>
      </c>
      <c r="C700" s="37">
        <v>0</v>
      </c>
    </row>
    <row r="701" spans="1:3" x14ac:dyDescent="0.2">
      <c r="A701" s="35">
        <v>42112.375</v>
      </c>
      <c r="B701" s="36">
        <v>42111</v>
      </c>
      <c r="C701" s="37">
        <v>0</v>
      </c>
    </row>
    <row r="702" spans="1:3" x14ac:dyDescent="0.2">
      <c r="A702" s="35">
        <v>42113.375</v>
      </c>
      <c r="B702" s="36">
        <v>42112</v>
      </c>
      <c r="C702" s="37">
        <v>0</v>
      </c>
    </row>
    <row r="703" spans="1:3" x14ac:dyDescent="0.2">
      <c r="A703" s="35">
        <v>42114.375</v>
      </c>
      <c r="B703" s="36">
        <v>42113</v>
      </c>
      <c r="C703" s="37">
        <v>0</v>
      </c>
    </row>
    <row r="704" spans="1:3" x14ac:dyDescent="0.2">
      <c r="A704" s="35">
        <v>42115.375</v>
      </c>
      <c r="B704" s="36">
        <v>42114</v>
      </c>
      <c r="C704" s="37">
        <v>0</v>
      </c>
    </row>
    <row r="705" spans="1:3" x14ac:dyDescent="0.2">
      <c r="A705" s="35">
        <v>42116.375</v>
      </c>
      <c r="B705" s="36">
        <v>42115</v>
      </c>
      <c r="C705" s="37">
        <v>37.5</v>
      </c>
    </row>
    <row r="706" spans="1:3" x14ac:dyDescent="0.2">
      <c r="A706" s="35">
        <v>42117.375</v>
      </c>
      <c r="B706" s="36">
        <v>42116</v>
      </c>
      <c r="C706" s="37">
        <v>0</v>
      </c>
    </row>
    <row r="707" spans="1:3" x14ac:dyDescent="0.2">
      <c r="A707" s="35">
        <v>42118.375</v>
      </c>
      <c r="B707" s="36">
        <v>42117</v>
      </c>
      <c r="C707" s="37">
        <v>0</v>
      </c>
    </row>
    <row r="708" spans="1:3" x14ac:dyDescent="0.2">
      <c r="A708" s="35">
        <v>42119.375</v>
      </c>
      <c r="B708" s="36">
        <v>42118</v>
      </c>
      <c r="C708" s="37">
        <v>25</v>
      </c>
    </row>
    <row r="709" spans="1:3" x14ac:dyDescent="0.2">
      <c r="A709" s="35">
        <v>42120.375</v>
      </c>
      <c r="B709" s="36">
        <v>42119</v>
      </c>
      <c r="C709" s="37">
        <v>0</v>
      </c>
    </row>
    <row r="710" spans="1:3" x14ac:dyDescent="0.2">
      <c r="A710" s="35">
        <v>42121.375</v>
      </c>
      <c r="B710" s="36">
        <v>42120</v>
      </c>
      <c r="C710" s="37">
        <v>0</v>
      </c>
    </row>
    <row r="711" spans="1:3" x14ac:dyDescent="0.2">
      <c r="A711" s="35">
        <v>42122.375</v>
      </c>
      <c r="B711" s="36">
        <v>42121</v>
      </c>
      <c r="C711" s="37">
        <v>0</v>
      </c>
    </row>
    <row r="712" spans="1:3" x14ac:dyDescent="0.2">
      <c r="A712" s="35">
        <v>42123.375</v>
      </c>
      <c r="B712" s="36">
        <v>42122</v>
      </c>
      <c r="C712" s="37">
        <v>11.5</v>
      </c>
    </row>
    <row r="713" spans="1:3" x14ac:dyDescent="0.2">
      <c r="A713" s="35">
        <v>42124.375</v>
      </c>
      <c r="B713" s="36">
        <v>42123</v>
      </c>
      <c r="C713" s="37">
        <v>0</v>
      </c>
    </row>
    <row r="714" spans="1:3" x14ac:dyDescent="0.2">
      <c r="A714" s="35">
        <v>42125.375</v>
      </c>
      <c r="B714" s="36">
        <v>42124</v>
      </c>
      <c r="C714" s="37">
        <v>32.5</v>
      </c>
    </row>
    <row r="715" spans="1:3" x14ac:dyDescent="0.2">
      <c r="A715" s="35">
        <v>42126.375</v>
      </c>
      <c r="B715" s="36">
        <v>42125</v>
      </c>
      <c r="C715" s="37">
        <v>2.5</v>
      </c>
    </row>
    <row r="716" spans="1:3" x14ac:dyDescent="0.2">
      <c r="A716" s="35">
        <v>42127.375</v>
      </c>
      <c r="B716" s="36">
        <v>42126</v>
      </c>
      <c r="C716" s="37">
        <v>15</v>
      </c>
    </row>
    <row r="717" spans="1:3" x14ac:dyDescent="0.2">
      <c r="A717" s="35">
        <v>42128.375</v>
      </c>
      <c r="B717" s="36">
        <v>42127</v>
      </c>
      <c r="C717" s="37">
        <v>0</v>
      </c>
    </row>
    <row r="718" spans="1:3" x14ac:dyDescent="0.2">
      <c r="A718" s="35">
        <v>42129.375</v>
      </c>
      <c r="B718" s="36">
        <v>42128</v>
      </c>
      <c r="C718" s="37">
        <v>0</v>
      </c>
    </row>
    <row r="719" spans="1:3" x14ac:dyDescent="0.2">
      <c r="A719" s="35">
        <v>42130.375</v>
      </c>
      <c r="B719" s="36">
        <v>42129</v>
      </c>
      <c r="C719" s="37">
        <v>0</v>
      </c>
    </row>
    <row r="720" spans="1:3" x14ac:dyDescent="0.2">
      <c r="A720" s="35">
        <v>42131.375</v>
      </c>
      <c r="B720" s="36">
        <v>42130</v>
      </c>
      <c r="C720" s="37">
        <v>0</v>
      </c>
    </row>
    <row r="721" spans="1:3" x14ac:dyDescent="0.2">
      <c r="A721" s="35">
        <v>42132.375</v>
      </c>
      <c r="B721" s="36">
        <v>42131</v>
      </c>
      <c r="C721" s="37">
        <v>0</v>
      </c>
    </row>
    <row r="722" spans="1:3" x14ac:dyDescent="0.2">
      <c r="A722" s="35">
        <v>42133.375</v>
      </c>
      <c r="B722" s="36">
        <v>42132</v>
      </c>
      <c r="C722" s="37">
        <v>0</v>
      </c>
    </row>
    <row r="723" spans="1:3" x14ac:dyDescent="0.2">
      <c r="A723" s="35">
        <v>42134.375</v>
      </c>
      <c r="B723" s="36">
        <v>42133</v>
      </c>
      <c r="C723" s="37">
        <v>0</v>
      </c>
    </row>
    <row r="724" spans="1:3" x14ac:dyDescent="0.2">
      <c r="A724" s="35">
        <v>42135.375</v>
      </c>
      <c r="B724" s="36">
        <v>42134</v>
      </c>
      <c r="C724" s="37">
        <v>0</v>
      </c>
    </row>
    <row r="725" spans="1:3" x14ac:dyDescent="0.2">
      <c r="A725" s="35">
        <v>42136.375</v>
      </c>
      <c r="B725" s="36">
        <v>42135</v>
      </c>
      <c r="C725" s="37">
        <v>10.5</v>
      </c>
    </row>
    <row r="726" spans="1:3" x14ac:dyDescent="0.2">
      <c r="A726" s="35">
        <v>42137.375</v>
      </c>
      <c r="B726" s="36">
        <v>42136</v>
      </c>
      <c r="C726" s="37">
        <v>47.5</v>
      </c>
    </row>
    <row r="727" spans="1:3" x14ac:dyDescent="0.2">
      <c r="A727" s="35">
        <v>42138.375</v>
      </c>
      <c r="B727" s="36">
        <v>42137</v>
      </c>
      <c r="C727" s="37">
        <v>25</v>
      </c>
    </row>
    <row r="728" spans="1:3" x14ac:dyDescent="0.2">
      <c r="A728" s="35">
        <v>42139.375</v>
      </c>
      <c r="B728" s="36">
        <v>42138</v>
      </c>
      <c r="C728" s="37">
        <v>20.5</v>
      </c>
    </row>
    <row r="729" spans="1:3" x14ac:dyDescent="0.2">
      <c r="A729" s="35">
        <v>42140.375</v>
      </c>
      <c r="B729" s="36">
        <v>42139</v>
      </c>
      <c r="C729" s="37">
        <v>0</v>
      </c>
    </row>
    <row r="730" spans="1:3" x14ac:dyDescent="0.2">
      <c r="A730" s="35">
        <v>42141.375</v>
      </c>
      <c r="B730" s="36">
        <v>42140</v>
      </c>
      <c r="C730" s="37">
        <v>0</v>
      </c>
    </row>
    <row r="731" spans="1:3" x14ac:dyDescent="0.2">
      <c r="A731" s="35">
        <v>42142.375</v>
      </c>
      <c r="B731" s="36">
        <v>42141</v>
      </c>
      <c r="C731" s="37">
        <v>43.6</v>
      </c>
    </row>
    <row r="732" spans="1:3" x14ac:dyDescent="0.2">
      <c r="A732" s="35">
        <v>42143.375</v>
      </c>
      <c r="B732" s="36">
        <v>42142</v>
      </c>
      <c r="C732" s="37">
        <v>9.5</v>
      </c>
    </row>
    <row r="733" spans="1:3" x14ac:dyDescent="0.2">
      <c r="A733" s="35">
        <v>42144.375</v>
      </c>
      <c r="B733" s="36">
        <v>42143</v>
      </c>
      <c r="C733" s="37">
        <v>0</v>
      </c>
    </row>
    <row r="734" spans="1:3" x14ac:dyDescent="0.2">
      <c r="A734" s="35">
        <v>42145.375</v>
      </c>
      <c r="B734" s="36">
        <v>42144</v>
      </c>
      <c r="C734" s="37">
        <v>20.5</v>
      </c>
    </row>
    <row r="735" spans="1:3" x14ac:dyDescent="0.2">
      <c r="A735" s="35">
        <v>42146.375</v>
      </c>
      <c r="B735" s="36">
        <v>42145</v>
      </c>
      <c r="C735" s="37">
        <v>0</v>
      </c>
    </row>
    <row r="736" spans="1:3" x14ac:dyDescent="0.2">
      <c r="A736" s="35">
        <v>42147.375</v>
      </c>
      <c r="B736" s="36">
        <v>42146</v>
      </c>
      <c r="C736" s="37">
        <v>11.5</v>
      </c>
    </row>
    <row r="737" spans="1:3" x14ac:dyDescent="0.2">
      <c r="A737" s="35">
        <v>42148.375</v>
      </c>
      <c r="B737" s="36">
        <v>42147</v>
      </c>
      <c r="C737" s="37">
        <v>0</v>
      </c>
    </row>
    <row r="738" spans="1:3" x14ac:dyDescent="0.2">
      <c r="A738" s="35">
        <v>42149.375</v>
      </c>
      <c r="B738" s="36">
        <v>42148</v>
      </c>
      <c r="C738" s="37">
        <v>25</v>
      </c>
    </row>
    <row r="739" spans="1:3" x14ac:dyDescent="0.2">
      <c r="A739" s="35">
        <v>42150.375</v>
      </c>
      <c r="B739" s="36">
        <v>42149</v>
      </c>
      <c r="C739" s="37">
        <v>0</v>
      </c>
    </row>
    <row r="740" spans="1:3" x14ac:dyDescent="0.2">
      <c r="A740" s="35">
        <v>42151.375</v>
      </c>
      <c r="B740" s="36">
        <v>42150</v>
      </c>
      <c r="C740" s="37">
        <v>0</v>
      </c>
    </row>
    <row r="741" spans="1:3" x14ac:dyDescent="0.2">
      <c r="A741" s="35">
        <v>42152.375</v>
      </c>
      <c r="B741" s="36">
        <v>42151</v>
      </c>
      <c r="C741" s="37">
        <v>0</v>
      </c>
    </row>
    <row r="742" spans="1:3" x14ac:dyDescent="0.2">
      <c r="A742" s="35">
        <v>42153.375</v>
      </c>
      <c r="B742" s="36">
        <v>42152</v>
      </c>
      <c r="C742" s="37">
        <v>0</v>
      </c>
    </row>
    <row r="743" spans="1:3" x14ac:dyDescent="0.2">
      <c r="A743" s="35">
        <v>42154.375</v>
      </c>
      <c r="B743" s="36">
        <v>42153</v>
      </c>
      <c r="C743" s="37">
        <v>0</v>
      </c>
    </row>
    <row r="744" spans="1:3" x14ac:dyDescent="0.2">
      <c r="A744" s="35">
        <v>42155.375</v>
      </c>
      <c r="B744" s="36">
        <v>42154</v>
      </c>
      <c r="C744" s="37">
        <v>0</v>
      </c>
    </row>
    <row r="745" spans="1:3" x14ac:dyDescent="0.2">
      <c r="A745" s="35">
        <v>42156.375</v>
      </c>
      <c r="B745" s="36">
        <v>42155</v>
      </c>
      <c r="C745" s="37">
        <v>23.5</v>
      </c>
    </row>
    <row r="746" spans="1:3" x14ac:dyDescent="0.2">
      <c r="A746" s="35">
        <v>42157.375</v>
      </c>
      <c r="B746" s="36">
        <v>42156</v>
      </c>
      <c r="C746" s="37">
        <v>15.5</v>
      </c>
    </row>
    <row r="747" spans="1:3" x14ac:dyDescent="0.2">
      <c r="A747" s="35">
        <v>42158.375</v>
      </c>
      <c r="B747" s="36">
        <v>42157</v>
      </c>
      <c r="C747" s="37">
        <v>0</v>
      </c>
    </row>
    <row r="748" spans="1:3" x14ac:dyDescent="0.2">
      <c r="A748" s="35">
        <v>42159.375</v>
      </c>
      <c r="B748" s="36">
        <v>42158</v>
      </c>
      <c r="C748" s="37">
        <v>19</v>
      </c>
    </row>
    <row r="749" spans="1:3" x14ac:dyDescent="0.2">
      <c r="A749" s="35">
        <v>42160.375</v>
      </c>
      <c r="B749" s="36">
        <v>42159</v>
      </c>
      <c r="C749" s="37">
        <v>1.5</v>
      </c>
    </row>
    <row r="750" spans="1:3" x14ac:dyDescent="0.2">
      <c r="A750" s="35">
        <v>42161.375</v>
      </c>
      <c r="B750" s="36">
        <v>42160</v>
      </c>
      <c r="C750" s="37">
        <v>0</v>
      </c>
    </row>
    <row r="751" spans="1:3" x14ac:dyDescent="0.2">
      <c r="A751" s="35">
        <v>42162.375</v>
      </c>
      <c r="B751" s="36">
        <v>42161</v>
      </c>
      <c r="C751" s="37">
        <v>0</v>
      </c>
    </row>
    <row r="752" spans="1:3" x14ac:dyDescent="0.2">
      <c r="A752" s="35">
        <v>42163.375</v>
      </c>
      <c r="B752" s="36">
        <v>42162</v>
      </c>
      <c r="C752" s="37">
        <v>11.5</v>
      </c>
    </row>
    <row r="753" spans="1:3" x14ac:dyDescent="0.2">
      <c r="A753" s="35">
        <v>42164.375</v>
      </c>
      <c r="B753" s="36">
        <v>42163</v>
      </c>
      <c r="C753" s="37">
        <v>0</v>
      </c>
    </row>
    <row r="754" spans="1:3" x14ac:dyDescent="0.2">
      <c r="A754" s="35">
        <v>42165.375</v>
      </c>
      <c r="B754" s="36">
        <v>42164</v>
      </c>
      <c r="C754" s="37">
        <v>0</v>
      </c>
    </row>
    <row r="755" spans="1:3" x14ac:dyDescent="0.2">
      <c r="A755" s="35">
        <v>42166.375</v>
      </c>
      <c r="B755" s="36">
        <v>42165</v>
      </c>
      <c r="C755" s="37">
        <v>0</v>
      </c>
    </row>
    <row r="756" spans="1:3" x14ac:dyDescent="0.2">
      <c r="A756" s="35">
        <v>42167.375</v>
      </c>
      <c r="B756" s="36">
        <v>42166</v>
      </c>
      <c r="C756" s="37">
        <v>0</v>
      </c>
    </row>
    <row r="757" spans="1:3" x14ac:dyDescent="0.2">
      <c r="A757" s="35">
        <v>42168.375</v>
      </c>
      <c r="B757" s="36">
        <v>42167</v>
      </c>
      <c r="C757" s="37">
        <v>0</v>
      </c>
    </row>
    <row r="758" spans="1:3" x14ac:dyDescent="0.2">
      <c r="A758" s="35">
        <v>42169.375</v>
      </c>
      <c r="B758" s="36">
        <v>42168</v>
      </c>
      <c r="C758" s="37">
        <v>25</v>
      </c>
    </row>
    <row r="759" spans="1:3" x14ac:dyDescent="0.2">
      <c r="A759" s="35">
        <v>42170.375</v>
      </c>
      <c r="B759" s="36">
        <v>42169</v>
      </c>
      <c r="C759" s="37">
        <v>0</v>
      </c>
    </row>
    <row r="760" spans="1:3" x14ac:dyDescent="0.2">
      <c r="A760" s="35">
        <v>42171.375</v>
      </c>
      <c r="B760" s="36">
        <v>42170</v>
      </c>
      <c r="C760" s="37">
        <v>0</v>
      </c>
    </row>
    <row r="761" spans="1:3" x14ac:dyDescent="0.2">
      <c r="A761" s="35">
        <v>42172.375</v>
      </c>
      <c r="B761" s="36">
        <v>42171</v>
      </c>
      <c r="C761" s="37">
        <v>0</v>
      </c>
    </row>
    <row r="762" spans="1:3" x14ac:dyDescent="0.2">
      <c r="A762" s="35">
        <v>42173.375</v>
      </c>
      <c r="B762" s="36">
        <v>42172</v>
      </c>
      <c r="C762" s="37">
        <v>42</v>
      </c>
    </row>
    <row r="763" spans="1:3" x14ac:dyDescent="0.2">
      <c r="A763" s="35">
        <v>42174.375</v>
      </c>
      <c r="B763" s="36">
        <v>42173</v>
      </c>
      <c r="C763" s="37">
        <v>0</v>
      </c>
    </row>
    <row r="764" spans="1:3" x14ac:dyDescent="0.2">
      <c r="A764" s="35">
        <v>42175.375</v>
      </c>
      <c r="B764" s="36">
        <v>42174</v>
      </c>
      <c r="C764" s="37">
        <v>0</v>
      </c>
    </row>
    <row r="765" spans="1:3" x14ac:dyDescent="0.2">
      <c r="A765" s="35">
        <v>42176.375</v>
      </c>
      <c r="B765" s="36">
        <v>42175</v>
      </c>
      <c r="C765" s="37">
        <v>70</v>
      </c>
    </row>
    <row r="766" spans="1:3" x14ac:dyDescent="0.2">
      <c r="A766" s="35">
        <v>42177.375</v>
      </c>
      <c r="B766" s="36">
        <v>42176</v>
      </c>
      <c r="C766" s="37">
        <v>0</v>
      </c>
    </row>
    <row r="767" spans="1:3" x14ac:dyDescent="0.2">
      <c r="A767" s="35">
        <v>42178.375</v>
      </c>
      <c r="B767" s="36">
        <v>42177</v>
      </c>
      <c r="C767" s="37">
        <v>6.5</v>
      </c>
    </row>
    <row r="768" spans="1:3" x14ac:dyDescent="0.2">
      <c r="A768" s="35">
        <v>42179.375</v>
      </c>
      <c r="B768" s="36">
        <v>42178</v>
      </c>
      <c r="C768" s="37">
        <v>0</v>
      </c>
    </row>
    <row r="769" spans="1:3" x14ac:dyDescent="0.2">
      <c r="A769" s="35">
        <v>42180.375</v>
      </c>
      <c r="B769" s="36">
        <v>42179</v>
      </c>
      <c r="C769" s="37">
        <v>22.5</v>
      </c>
    </row>
    <row r="770" spans="1:3" x14ac:dyDescent="0.2">
      <c r="A770" s="35">
        <v>42181.375</v>
      </c>
      <c r="B770" s="36">
        <v>42180</v>
      </c>
      <c r="C770" s="37">
        <v>0</v>
      </c>
    </row>
    <row r="771" spans="1:3" x14ac:dyDescent="0.2">
      <c r="A771" s="35">
        <v>42182.375</v>
      </c>
      <c r="B771" s="36">
        <v>42181</v>
      </c>
      <c r="C771" s="37">
        <v>0</v>
      </c>
    </row>
    <row r="772" spans="1:3" x14ac:dyDescent="0.2">
      <c r="A772" s="35">
        <v>42183.375</v>
      </c>
      <c r="B772" s="36">
        <v>42182</v>
      </c>
      <c r="C772" s="37">
        <v>15.5</v>
      </c>
    </row>
    <row r="773" spans="1:3" x14ac:dyDescent="0.2">
      <c r="A773" s="35">
        <v>42184.375</v>
      </c>
      <c r="B773" s="36">
        <v>42183</v>
      </c>
      <c r="C773" s="37">
        <v>0</v>
      </c>
    </row>
    <row r="774" spans="1:3" x14ac:dyDescent="0.2">
      <c r="A774" s="35">
        <v>42185.375</v>
      </c>
      <c r="B774" s="36">
        <v>42184</v>
      </c>
      <c r="C774" s="37">
        <v>22.5</v>
      </c>
    </row>
    <row r="775" spans="1:3" x14ac:dyDescent="0.2">
      <c r="A775" s="35">
        <v>42186.375</v>
      </c>
      <c r="B775" s="36">
        <v>42185</v>
      </c>
      <c r="C775" s="37">
        <v>0</v>
      </c>
    </row>
    <row r="776" spans="1:3" x14ac:dyDescent="0.2">
      <c r="A776" s="35">
        <v>42187.375</v>
      </c>
      <c r="B776" s="36">
        <v>42186</v>
      </c>
      <c r="C776" s="37">
        <v>19.5</v>
      </c>
    </row>
    <row r="777" spans="1:3" x14ac:dyDescent="0.2">
      <c r="A777" s="35">
        <v>42188.375</v>
      </c>
      <c r="B777" s="36">
        <v>42187</v>
      </c>
      <c r="C777" s="37">
        <v>11</v>
      </c>
    </row>
    <row r="778" spans="1:3" x14ac:dyDescent="0.2">
      <c r="A778" s="35">
        <v>42189.375</v>
      </c>
      <c r="B778" s="36">
        <v>42188</v>
      </c>
      <c r="C778" s="37">
        <v>0</v>
      </c>
    </row>
    <row r="779" spans="1:3" x14ac:dyDescent="0.2">
      <c r="A779" s="35">
        <v>42190.375</v>
      </c>
      <c r="B779" s="36">
        <v>42189</v>
      </c>
      <c r="C779" s="37">
        <v>9.5</v>
      </c>
    </row>
    <row r="780" spans="1:3" x14ac:dyDescent="0.2">
      <c r="A780" s="35">
        <v>42191.375</v>
      </c>
      <c r="B780" s="36">
        <v>42190</v>
      </c>
      <c r="C780" s="37">
        <v>0</v>
      </c>
    </row>
    <row r="781" spans="1:3" x14ac:dyDescent="0.2">
      <c r="A781" s="35">
        <v>42192.375</v>
      </c>
      <c r="B781" s="36">
        <v>42191</v>
      </c>
      <c r="C781" s="37">
        <v>36.5</v>
      </c>
    </row>
    <row r="782" spans="1:3" x14ac:dyDescent="0.2">
      <c r="A782" s="35">
        <v>42193.375</v>
      </c>
      <c r="B782" s="36">
        <v>42192</v>
      </c>
      <c r="C782" s="37">
        <v>0</v>
      </c>
    </row>
    <row r="783" spans="1:3" x14ac:dyDescent="0.2">
      <c r="A783" s="35">
        <v>42194.375</v>
      </c>
      <c r="B783" s="36">
        <v>42193</v>
      </c>
      <c r="C783" s="37">
        <v>0</v>
      </c>
    </row>
    <row r="784" spans="1:3" x14ac:dyDescent="0.2">
      <c r="A784" s="35">
        <v>42195.375</v>
      </c>
      <c r="B784" s="36">
        <v>42194</v>
      </c>
      <c r="C784" s="37">
        <v>25</v>
      </c>
    </row>
    <row r="785" spans="1:3" x14ac:dyDescent="0.2">
      <c r="A785" s="35">
        <v>42196.375</v>
      </c>
      <c r="B785" s="36">
        <v>42195</v>
      </c>
      <c r="C785" s="37">
        <v>0</v>
      </c>
    </row>
    <row r="786" spans="1:3" x14ac:dyDescent="0.2">
      <c r="A786" s="35">
        <v>42197.375</v>
      </c>
      <c r="B786" s="36">
        <v>42196</v>
      </c>
      <c r="C786" s="37">
        <v>17</v>
      </c>
    </row>
    <row r="787" spans="1:3" x14ac:dyDescent="0.2">
      <c r="A787" s="35">
        <v>42198.375</v>
      </c>
      <c r="B787" s="36">
        <v>42197</v>
      </c>
      <c r="C787" s="37">
        <v>0</v>
      </c>
    </row>
    <row r="788" spans="1:3" x14ac:dyDescent="0.2">
      <c r="A788" s="35">
        <v>42199.375</v>
      </c>
      <c r="B788" s="36">
        <v>42198</v>
      </c>
      <c r="C788" s="37">
        <v>44.5</v>
      </c>
    </row>
    <row r="789" spans="1:3" x14ac:dyDescent="0.2">
      <c r="A789" s="35">
        <v>42200.375</v>
      </c>
      <c r="B789" s="36">
        <v>42199</v>
      </c>
      <c r="C789" s="37">
        <v>0</v>
      </c>
    </row>
    <row r="790" spans="1:3" x14ac:dyDescent="0.2">
      <c r="A790" s="35">
        <v>42201.375</v>
      </c>
      <c r="B790" s="36">
        <v>42200</v>
      </c>
      <c r="C790" s="37">
        <v>39.5</v>
      </c>
    </row>
    <row r="791" spans="1:3" x14ac:dyDescent="0.2">
      <c r="A791" s="35">
        <v>42202.375</v>
      </c>
      <c r="B791" s="36">
        <v>42201</v>
      </c>
      <c r="C791" s="37">
        <v>0</v>
      </c>
    </row>
    <row r="792" spans="1:3" x14ac:dyDescent="0.2">
      <c r="A792" s="35">
        <v>42203.375</v>
      </c>
      <c r="B792" s="36">
        <v>42202</v>
      </c>
      <c r="C792" s="37">
        <v>0</v>
      </c>
    </row>
    <row r="793" spans="1:3" x14ac:dyDescent="0.2">
      <c r="A793" s="35">
        <v>42204.375</v>
      </c>
      <c r="B793" s="36">
        <v>42203</v>
      </c>
      <c r="C793" s="37">
        <v>96.5</v>
      </c>
    </row>
    <row r="794" spans="1:3" x14ac:dyDescent="0.2">
      <c r="A794" s="35">
        <v>42205.375</v>
      </c>
      <c r="B794" s="36">
        <v>42204</v>
      </c>
      <c r="C794" s="37">
        <v>0</v>
      </c>
    </row>
    <row r="795" spans="1:3" x14ac:dyDescent="0.2">
      <c r="A795" s="35">
        <v>42206.375</v>
      </c>
      <c r="B795" s="36">
        <v>42205</v>
      </c>
      <c r="C795" s="37">
        <v>19.5</v>
      </c>
    </row>
    <row r="796" spans="1:3" x14ac:dyDescent="0.2">
      <c r="A796" s="35">
        <v>42207.375</v>
      </c>
      <c r="B796" s="36">
        <v>42206</v>
      </c>
      <c r="C796" s="37">
        <v>25</v>
      </c>
    </row>
    <row r="797" spans="1:3" x14ac:dyDescent="0.2">
      <c r="A797" s="35">
        <v>42208.375</v>
      </c>
      <c r="B797" s="36">
        <v>42207</v>
      </c>
      <c r="C797" s="37">
        <v>0</v>
      </c>
    </row>
    <row r="798" spans="1:3" x14ac:dyDescent="0.2">
      <c r="A798" s="35">
        <v>42209.375</v>
      </c>
      <c r="B798" s="36">
        <v>42208</v>
      </c>
      <c r="C798" s="37">
        <v>20.5</v>
      </c>
    </row>
    <row r="799" spans="1:3" x14ac:dyDescent="0.2">
      <c r="A799" s="35">
        <v>42210.375</v>
      </c>
      <c r="B799" s="36">
        <v>42209</v>
      </c>
      <c r="C799" s="37">
        <v>24</v>
      </c>
    </row>
    <row r="800" spans="1:3" x14ac:dyDescent="0.2">
      <c r="A800" s="35">
        <v>42211.375</v>
      </c>
      <c r="B800" s="36">
        <v>42210</v>
      </c>
      <c r="C800" s="37">
        <v>25</v>
      </c>
    </row>
    <row r="801" spans="1:3" x14ac:dyDescent="0.2">
      <c r="A801" s="35">
        <v>42212.375</v>
      </c>
      <c r="B801" s="36">
        <v>42211</v>
      </c>
      <c r="C801" s="37">
        <v>15.5</v>
      </c>
    </row>
    <row r="802" spans="1:3" x14ac:dyDescent="0.2">
      <c r="A802" s="35">
        <v>42213.375</v>
      </c>
      <c r="B802" s="36">
        <v>42212</v>
      </c>
      <c r="C802" s="37">
        <v>14.5</v>
      </c>
    </row>
    <row r="803" spans="1:3" x14ac:dyDescent="0.2">
      <c r="A803" s="35">
        <v>42214.375</v>
      </c>
      <c r="B803" s="36">
        <v>42213</v>
      </c>
      <c r="C803" s="37">
        <v>0</v>
      </c>
    </row>
    <row r="804" spans="1:3" x14ac:dyDescent="0.2">
      <c r="A804" s="35">
        <v>42215.375</v>
      </c>
      <c r="B804" s="36">
        <v>42214</v>
      </c>
      <c r="C804" s="37">
        <v>0</v>
      </c>
    </row>
    <row r="805" spans="1:3" x14ac:dyDescent="0.2">
      <c r="A805" s="35">
        <v>42216.375</v>
      </c>
      <c r="B805" s="36">
        <v>42215</v>
      </c>
      <c r="C805" s="37">
        <v>0</v>
      </c>
    </row>
    <row r="806" spans="1:3" x14ac:dyDescent="0.2">
      <c r="A806" s="35">
        <v>42217.375</v>
      </c>
      <c r="B806" s="36">
        <v>42216</v>
      </c>
      <c r="C806" s="37">
        <v>0</v>
      </c>
    </row>
    <row r="807" spans="1:3" x14ac:dyDescent="0.2">
      <c r="A807" s="35">
        <v>42218.375</v>
      </c>
      <c r="B807" s="36">
        <v>42217</v>
      </c>
      <c r="C807" s="37">
        <v>0</v>
      </c>
    </row>
    <row r="808" spans="1:3" x14ac:dyDescent="0.2">
      <c r="A808" s="35">
        <v>42219.375</v>
      </c>
      <c r="B808" s="36">
        <v>42218</v>
      </c>
      <c r="C808" s="37">
        <v>0</v>
      </c>
    </row>
    <row r="809" spans="1:3" x14ac:dyDescent="0.2">
      <c r="A809" s="35">
        <v>42220.375</v>
      </c>
      <c r="B809" s="36">
        <v>42219</v>
      </c>
      <c r="C809" s="37">
        <v>14</v>
      </c>
    </row>
    <row r="810" spans="1:3" x14ac:dyDescent="0.2">
      <c r="A810" s="35">
        <v>42221.375</v>
      </c>
      <c r="B810" s="36">
        <v>42220</v>
      </c>
      <c r="C810" s="37">
        <v>11</v>
      </c>
    </row>
    <row r="811" spans="1:3" x14ac:dyDescent="0.2">
      <c r="A811" s="35">
        <v>42222.375</v>
      </c>
      <c r="B811" s="36">
        <v>42221</v>
      </c>
      <c r="C811" s="37">
        <v>4.5</v>
      </c>
    </row>
    <row r="812" spans="1:3" x14ac:dyDescent="0.2">
      <c r="A812" s="35">
        <v>42223.375</v>
      </c>
      <c r="B812" s="36">
        <v>42222</v>
      </c>
      <c r="C812" s="37">
        <v>25</v>
      </c>
    </row>
    <row r="813" spans="1:3" x14ac:dyDescent="0.2">
      <c r="A813" s="35">
        <v>42224.375</v>
      </c>
      <c r="B813" s="36">
        <v>42223</v>
      </c>
      <c r="C813" s="37">
        <v>0</v>
      </c>
    </row>
    <row r="814" spans="1:3" x14ac:dyDescent="0.2">
      <c r="A814" s="35">
        <v>42225.375</v>
      </c>
      <c r="B814" s="36">
        <v>42224</v>
      </c>
      <c r="C814" s="37">
        <v>13.5</v>
      </c>
    </row>
    <row r="815" spans="1:3" x14ac:dyDescent="0.2">
      <c r="A815" s="35">
        <v>42226.375</v>
      </c>
      <c r="B815" s="36">
        <v>42225</v>
      </c>
      <c r="C815" s="37">
        <v>16</v>
      </c>
    </row>
    <row r="816" spans="1:3" x14ac:dyDescent="0.2">
      <c r="A816" s="35">
        <v>42227.375</v>
      </c>
      <c r="B816" s="36">
        <v>42226</v>
      </c>
      <c r="C816" s="37">
        <v>225</v>
      </c>
    </row>
    <row r="817" spans="1:3" x14ac:dyDescent="0.2">
      <c r="A817" s="35">
        <v>42228.375</v>
      </c>
      <c r="B817" s="36">
        <v>42227</v>
      </c>
      <c r="C817" s="37">
        <v>38.5</v>
      </c>
    </row>
    <row r="818" spans="1:3" x14ac:dyDescent="0.2">
      <c r="A818" s="35">
        <v>42229.375</v>
      </c>
      <c r="B818" s="36">
        <v>42228</v>
      </c>
      <c r="C818" s="37">
        <v>8.5</v>
      </c>
    </row>
    <row r="819" spans="1:3" x14ac:dyDescent="0.2">
      <c r="A819" s="35">
        <v>42230.375</v>
      </c>
      <c r="B819" s="36">
        <v>42229</v>
      </c>
      <c r="C819" s="37">
        <v>0</v>
      </c>
    </row>
    <row r="820" spans="1:3" x14ac:dyDescent="0.2">
      <c r="A820" s="35">
        <v>42231.375</v>
      </c>
      <c r="B820" s="36">
        <v>42230</v>
      </c>
      <c r="C820" s="37">
        <v>14</v>
      </c>
    </row>
    <row r="821" spans="1:3" x14ac:dyDescent="0.2">
      <c r="A821" s="35">
        <v>42232.375</v>
      </c>
      <c r="B821" s="36">
        <v>42231</v>
      </c>
      <c r="C821" s="37">
        <v>5</v>
      </c>
    </row>
    <row r="822" spans="1:3" x14ac:dyDescent="0.2">
      <c r="A822" s="35">
        <v>42233.375</v>
      </c>
      <c r="B822" s="36">
        <v>42232</v>
      </c>
      <c r="C822" s="37">
        <v>0</v>
      </c>
    </row>
    <row r="823" spans="1:3" x14ac:dyDescent="0.2">
      <c r="A823" s="35">
        <v>42234.375</v>
      </c>
      <c r="B823" s="36">
        <v>42233</v>
      </c>
      <c r="C823" s="37">
        <v>0</v>
      </c>
    </row>
    <row r="824" spans="1:3" x14ac:dyDescent="0.2">
      <c r="A824" s="35">
        <v>42235.375</v>
      </c>
      <c r="B824" s="36">
        <v>42234</v>
      </c>
      <c r="C824" s="37">
        <v>0</v>
      </c>
    </row>
    <row r="825" spans="1:3" x14ac:dyDescent="0.2">
      <c r="A825" s="35">
        <v>42236.375</v>
      </c>
      <c r="B825" s="36">
        <v>42235</v>
      </c>
      <c r="C825" s="37">
        <v>25</v>
      </c>
    </row>
    <row r="826" spans="1:3" x14ac:dyDescent="0.2">
      <c r="A826" s="35">
        <v>42237.375</v>
      </c>
      <c r="B826" s="36">
        <v>42236</v>
      </c>
      <c r="C826" s="37">
        <v>20</v>
      </c>
    </row>
    <row r="827" spans="1:3" x14ac:dyDescent="0.2">
      <c r="A827" s="35">
        <v>42238.375</v>
      </c>
      <c r="B827" s="36">
        <v>42237</v>
      </c>
      <c r="C827" s="37">
        <v>25</v>
      </c>
    </row>
    <row r="828" spans="1:3" x14ac:dyDescent="0.2">
      <c r="A828" s="35">
        <v>42239.375</v>
      </c>
      <c r="B828" s="36">
        <v>42238</v>
      </c>
      <c r="C828" s="37">
        <v>44.5</v>
      </c>
    </row>
    <row r="829" spans="1:3" x14ac:dyDescent="0.2">
      <c r="A829" s="35">
        <v>42240.375</v>
      </c>
      <c r="B829" s="36">
        <v>42239</v>
      </c>
      <c r="C829" s="37">
        <v>50.5</v>
      </c>
    </row>
    <row r="830" spans="1:3" x14ac:dyDescent="0.2">
      <c r="A830" s="35">
        <v>42241.375</v>
      </c>
      <c r="B830" s="36">
        <v>42240</v>
      </c>
      <c r="C830" s="37">
        <v>6.5</v>
      </c>
    </row>
    <row r="831" spans="1:3" x14ac:dyDescent="0.2">
      <c r="A831" s="35">
        <v>42242.375</v>
      </c>
      <c r="B831" s="36">
        <v>42241</v>
      </c>
      <c r="C831" s="37">
        <v>25.5</v>
      </c>
    </row>
    <row r="832" spans="1:3" x14ac:dyDescent="0.2">
      <c r="A832" s="35">
        <v>42243.375</v>
      </c>
      <c r="B832" s="36">
        <v>42242</v>
      </c>
      <c r="C832" s="37">
        <v>0</v>
      </c>
    </row>
    <row r="833" spans="1:3" x14ac:dyDescent="0.2">
      <c r="A833" s="35">
        <v>42244.375</v>
      </c>
      <c r="B833" s="36">
        <v>42243</v>
      </c>
      <c r="C833" s="37">
        <v>18.5</v>
      </c>
    </row>
    <row r="834" spans="1:3" x14ac:dyDescent="0.2">
      <c r="A834" s="35">
        <v>42245.375</v>
      </c>
      <c r="B834" s="36">
        <v>42244</v>
      </c>
      <c r="C834" s="37">
        <v>15</v>
      </c>
    </row>
    <row r="835" spans="1:3" x14ac:dyDescent="0.2">
      <c r="A835" s="35">
        <v>42246.375</v>
      </c>
      <c r="B835" s="36">
        <v>42245</v>
      </c>
      <c r="C835" s="37">
        <v>0</v>
      </c>
    </row>
    <row r="836" spans="1:3" x14ac:dyDescent="0.2">
      <c r="A836" s="35">
        <v>42247.375</v>
      </c>
      <c r="B836" s="36">
        <v>42246</v>
      </c>
      <c r="C836" s="37">
        <v>0</v>
      </c>
    </row>
    <row r="837" spans="1:3" x14ac:dyDescent="0.2">
      <c r="A837" s="35">
        <v>42248.375</v>
      </c>
      <c r="B837" s="36">
        <v>42247</v>
      </c>
      <c r="C837" s="37">
        <v>0</v>
      </c>
    </row>
    <row r="838" spans="1:3" x14ac:dyDescent="0.2">
      <c r="A838" s="35">
        <v>42249.375</v>
      </c>
      <c r="B838" s="36">
        <v>42248</v>
      </c>
      <c r="C838" s="37">
        <v>0</v>
      </c>
    </row>
    <row r="839" spans="1:3" x14ac:dyDescent="0.2">
      <c r="A839" s="35">
        <v>42250.375</v>
      </c>
      <c r="B839" s="36">
        <v>42249</v>
      </c>
      <c r="C839" s="37">
        <v>98.5</v>
      </c>
    </row>
    <row r="840" spans="1:3" x14ac:dyDescent="0.2">
      <c r="A840" s="35">
        <v>42251.375</v>
      </c>
      <c r="B840" s="36">
        <v>42250</v>
      </c>
      <c r="C840" s="37">
        <v>48.5</v>
      </c>
    </row>
    <row r="841" spans="1:3" x14ac:dyDescent="0.2">
      <c r="A841" s="35">
        <v>42252.375</v>
      </c>
      <c r="B841" s="36">
        <v>42251</v>
      </c>
      <c r="C841" s="37">
        <v>18.5</v>
      </c>
    </row>
    <row r="842" spans="1:3" x14ac:dyDescent="0.2">
      <c r="A842" s="35">
        <v>42253.375</v>
      </c>
      <c r="B842" s="36">
        <v>42252</v>
      </c>
      <c r="C842" s="37">
        <v>146.5</v>
      </c>
    </row>
    <row r="843" spans="1:3" x14ac:dyDescent="0.2">
      <c r="A843" s="35">
        <v>42254.375</v>
      </c>
      <c r="B843" s="36">
        <v>42253</v>
      </c>
      <c r="C843" s="37">
        <v>18</v>
      </c>
    </row>
    <row r="844" spans="1:3" x14ac:dyDescent="0.2">
      <c r="A844" s="35">
        <v>42255.375</v>
      </c>
      <c r="B844" s="36">
        <v>42254</v>
      </c>
      <c r="C844" s="37">
        <v>0</v>
      </c>
    </row>
    <row r="845" spans="1:3" x14ac:dyDescent="0.2">
      <c r="A845" s="35">
        <v>42256.375</v>
      </c>
      <c r="B845" s="36">
        <v>42255</v>
      </c>
      <c r="C845" s="37">
        <v>0</v>
      </c>
    </row>
    <row r="846" spans="1:3" x14ac:dyDescent="0.2">
      <c r="A846" s="35">
        <v>42257.375</v>
      </c>
      <c r="B846" s="36">
        <v>42256</v>
      </c>
      <c r="C846" s="37">
        <v>0</v>
      </c>
    </row>
    <row r="847" spans="1:3" x14ac:dyDescent="0.2">
      <c r="A847" s="35">
        <v>42258.375</v>
      </c>
      <c r="B847" s="36">
        <v>42257</v>
      </c>
      <c r="C847" s="37">
        <v>8.5</v>
      </c>
    </row>
    <row r="848" spans="1:3" x14ac:dyDescent="0.2">
      <c r="A848" s="35">
        <v>42259.375</v>
      </c>
      <c r="B848" s="36">
        <v>42258</v>
      </c>
      <c r="C848" s="37">
        <v>0</v>
      </c>
    </row>
    <row r="849" spans="1:3" x14ac:dyDescent="0.2">
      <c r="A849" s="35">
        <v>42260.375</v>
      </c>
      <c r="B849" s="36">
        <v>42259</v>
      </c>
      <c r="C849" s="37">
        <v>0</v>
      </c>
    </row>
    <row r="850" spans="1:3" x14ac:dyDescent="0.2">
      <c r="A850" s="35">
        <v>42261.375</v>
      </c>
      <c r="B850" s="36">
        <v>42260</v>
      </c>
      <c r="C850" s="37">
        <v>24.5</v>
      </c>
    </row>
    <row r="851" spans="1:3" x14ac:dyDescent="0.2">
      <c r="A851" s="35">
        <v>42262.375</v>
      </c>
      <c r="B851" s="36">
        <v>42261</v>
      </c>
      <c r="C851" s="37">
        <v>5</v>
      </c>
    </row>
    <row r="852" spans="1:3" x14ac:dyDescent="0.2">
      <c r="A852" s="35">
        <v>42263.375</v>
      </c>
      <c r="B852" s="36">
        <v>42262</v>
      </c>
      <c r="C852" s="37">
        <v>45.5</v>
      </c>
    </row>
    <row r="853" spans="1:3" x14ac:dyDescent="0.2">
      <c r="A853" s="35">
        <v>42264.375</v>
      </c>
      <c r="B853" s="36">
        <v>42263</v>
      </c>
      <c r="C853" s="37">
        <v>0</v>
      </c>
    </row>
    <row r="854" spans="1:3" x14ac:dyDescent="0.2">
      <c r="A854" s="35">
        <v>42265.375</v>
      </c>
      <c r="B854" s="36">
        <v>42264</v>
      </c>
      <c r="C854" s="37">
        <v>10.5</v>
      </c>
    </row>
    <row r="855" spans="1:3" x14ac:dyDescent="0.2">
      <c r="A855" s="35">
        <v>42266.375</v>
      </c>
      <c r="B855" s="36">
        <v>42265</v>
      </c>
      <c r="C855" s="37">
        <v>22</v>
      </c>
    </row>
    <row r="856" spans="1:3" x14ac:dyDescent="0.2">
      <c r="A856" s="35">
        <v>42267.375</v>
      </c>
      <c r="B856" s="36">
        <v>42266</v>
      </c>
      <c r="C856" s="37">
        <v>0</v>
      </c>
    </row>
    <row r="857" spans="1:3" x14ac:dyDescent="0.2">
      <c r="A857" s="35">
        <v>42268.375</v>
      </c>
      <c r="B857" s="36">
        <v>42267</v>
      </c>
      <c r="C857" s="37">
        <v>12.5</v>
      </c>
    </row>
    <row r="858" spans="1:3" x14ac:dyDescent="0.2">
      <c r="A858" s="35">
        <v>42269.375</v>
      </c>
      <c r="B858" s="36">
        <v>42268</v>
      </c>
      <c r="C858" s="37">
        <v>25</v>
      </c>
    </row>
    <row r="859" spans="1:3" x14ac:dyDescent="0.2">
      <c r="A859" s="35">
        <v>42270.375</v>
      </c>
      <c r="B859" s="36">
        <v>42269</v>
      </c>
      <c r="C859" s="37">
        <v>0</v>
      </c>
    </row>
    <row r="860" spans="1:3" x14ac:dyDescent="0.2">
      <c r="A860" s="35">
        <v>42271.375</v>
      </c>
      <c r="B860" s="36">
        <v>42270</v>
      </c>
      <c r="C860" s="37">
        <v>0</v>
      </c>
    </row>
    <row r="861" spans="1:3" x14ac:dyDescent="0.2">
      <c r="A861" s="35">
        <v>42272.375</v>
      </c>
      <c r="B861" s="36">
        <v>42271</v>
      </c>
      <c r="C861" s="37">
        <v>0</v>
      </c>
    </row>
    <row r="862" spans="1:3" x14ac:dyDescent="0.2">
      <c r="A862" s="35">
        <v>42273.375</v>
      </c>
      <c r="B862" s="36">
        <v>42272</v>
      </c>
      <c r="C862" s="37">
        <v>0</v>
      </c>
    </row>
    <row r="863" spans="1:3" x14ac:dyDescent="0.2">
      <c r="A863" s="35">
        <v>42274.375</v>
      </c>
      <c r="B863" s="36">
        <v>42273</v>
      </c>
      <c r="C863" s="37">
        <v>25</v>
      </c>
    </row>
    <row r="864" spans="1:3" x14ac:dyDescent="0.2">
      <c r="A864" s="35">
        <v>42275.375</v>
      </c>
      <c r="B864" s="36">
        <v>42274</v>
      </c>
      <c r="C864" s="37">
        <v>10.5</v>
      </c>
    </row>
    <row r="865" spans="1:3" x14ac:dyDescent="0.2">
      <c r="A865" s="35">
        <v>42276.375</v>
      </c>
      <c r="B865" s="36">
        <v>42275</v>
      </c>
      <c r="C865" s="37">
        <v>0</v>
      </c>
    </row>
    <row r="866" spans="1:3" x14ac:dyDescent="0.2">
      <c r="A866" s="35">
        <v>42277.375</v>
      </c>
      <c r="B866" s="36">
        <v>42276</v>
      </c>
      <c r="C866" s="37">
        <v>68.5</v>
      </c>
    </row>
    <row r="867" spans="1:3" x14ac:dyDescent="0.2">
      <c r="A867" s="35">
        <v>42278.375</v>
      </c>
      <c r="B867" s="36">
        <v>42277</v>
      </c>
      <c r="C867" s="37" t="s">
        <v>0</v>
      </c>
    </row>
    <row r="868" spans="1:3" x14ac:dyDescent="0.2">
      <c r="A868" s="35">
        <v>42279.375</v>
      </c>
      <c r="B868" s="36">
        <v>42278</v>
      </c>
      <c r="C868" s="37">
        <v>0</v>
      </c>
    </row>
    <row r="869" spans="1:3" x14ac:dyDescent="0.2">
      <c r="A869" s="35">
        <v>42280.375</v>
      </c>
      <c r="B869" s="36">
        <v>42279</v>
      </c>
      <c r="C869" s="37">
        <v>9.5</v>
      </c>
    </row>
    <row r="870" spans="1:3" x14ac:dyDescent="0.2">
      <c r="A870" s="35">
        <v>42281.375</v>
      </c>
      <c r="B870" s="36">
        <v>42280</v>
      </c>
      <c r="C870" s="37">
        <v>17.5</v>
      </c>
    </row>
    <row r="871" spans="1:3" x14ac:dyDescent="0.2">
      <c r="A871" s="35">
        <v>42282.375</v>
      </c>
      <c r="B871" s="36">
        <v>42281</v>
      </c>
      <c r="C871" s="37">
        <v>6.5</v>
      </c>
    </row>
    <row r="872" spans="1:3" x14ac:dyDescent="0.2">
      <c r="A872" s="35">
        <v>42283.375</v>
      </c>
      <c r="B872" s="36">
        <v>42282</v>
      </c>
      <c r="C872" s="37">
        <v>24</v>
      </c>
    </row>
    <row r="873" spans="1:3" x14ac:dyDescent="0.2">
      <c r="A873" s="35">
        <v>42284.375</v>
      </c>
      <c r="B873" s="36">
        <v>42283</v>
      </c>
      <c r="C873" s="37">
        <v>8.5</v>
      </c>
    </row>
    <row r="874" spans="1:3" x14ac:dyDescent="0.2">
      <c r="A874" s="35">
        <v>42285.375</v>
      </c>
      <c r="B874" s="36">
        <v>42284</v>
      </c>
      <c r="C874" s="37">
        <v>52.5</v>
      </c>
    </row>
    <row r="875" spans="1:3" x14ac:dyDescent="0.2">
      <c r="A875" s="35">
        <v>42286.375</v>
      </c>
      <c r="B875" s="36">
        <v>42285</v>
      </c>
      <c r="C875" s="37">
        <v>0</v>
      </c>
    </row>
    <row r="876" spans="1:3" x14ac:dyDescent="0.2">
      <c r="A876" s="35">
        <v>42287.375</v>
      </c>
      <c r="B876" s="36">
        <v>42286</v>
      </c>
      <c r="C876" s="37">
        <v>19.5</v>
      </c>
    </row>
    <row r="877" spans="1:3" x14ac:dyDescent="0.2">
      <c r="A877" s="35">
        <v>42288.375</v>
      </c>
      <c r="B877" s="36">
        <v>42287</v>
      </c>
      <c r="C877" s="37">
        <v>61.5</v>
      </c>
    </row>
    <row r="878" spans="1:3" x14ac:dyDescent="0.2">
      <c r="A878" s="35">
        <v>42289.375</v>
      </c>
      <c r="B878" s="36">
        <v>42288</v>
      </c>
      <c r="C878" s="37">
        <v>14.5</v>
      </c>
    </row>
    <row r="879" spans="1:3" x14ac:dyDescent="0.2">
      <c r="A879" s="35">
        <v>42290.375</v>
      </c>
      <c r="B879" s="36">
        <v>42289</v>
      </c>
      <c r="C879" s="37">
        <v>0</v>
      </c>
    </row>
    <row r="880" spans="1:3" x14ac:dyDescent="0.2">
      <c r="A880" s="35">
        <v>42291.375</v>
      </c>
      <c r="B880" s="36">
        <v>42290</v>
      </c>
      <c r="C880" s="37">
        <v>18</v>
      </c>
    </row>
    <row r="881" spans="1:3" x14ac:dyDescent="0.2">
      <c r="A881" s="35">
        <v>42292.375</v>
      </c>
      <c r="B881" s="36">
        <v>42291</v>
      </c>
      <c r="C881" s="37">
        <v>0</v>
      </c>
    </row>
    <row r="882" spans="1:3" x14ac:dyDescent="0.2">
      <c r="A882" s="35">
        <v>42293.375</v>
      </c>
      <c r="B882" s="36">
        <v>42292</v>
      </c>
      <c r="C882" s="37">
        <v>14</v>
      </c>
    </row>
    <row r="883" spans="1:3" x14ac:dyDescent="0.2">
      <c r="A883" s="35">
        <v>42294.375</v>
      </c>
      <c r="B883" s="36">
        <v>42293</v>
      </c>
      <c r="C883" s="37">
        <v>42.5</v>
      </c>
    </row>
    <row r="884" spans="1:3" x14ac:dyDescent="0.2">
      <c r="A884" s="35">
        <v>42295.375</v>
      </c>
      <c r="B884" s="36">
        <v>42294</v>
      </c>
      <c r="C884" s="37">
        <v>21.5</v>
      </c>
    </row>
    <row r="885" spans="1:3" x14ac:dyDescent="0.2">
      <c r="A885" s="35">
        <v>42296.375</v>
      </c>
      <c r="B885" s="36">
        <v>42295</v>
      </c>
      <c r="C885" s="37">
        <v>0</v>
      </c>
    </row>
    <row r="886" spans="1:3" x14ac:dyDescent="0.2">
      <c r="A886" s="35">
        <v>42297.375</v>
      </c>
      <c r="B886" s="36">
        <v>42296</v>
      </c>
      <c r="C886" s="37">
        <v>0</v>
      </c>
    </row>
    <row r="887" spans="1:3" x14ac:dyDescent="0.2">
      <c r="A887" s="35">
        <v>42298.375</v>
      </c>
      <c r="B887" s="36">
        <v>42297</v>
      </c>
      <c r="C887" s="37">
        <v>19</v>
      </c>
    </row>
    <row r="888" spans="1:3" x14ac:dyDescent="0.2">
      <c r="A888" s="35">
        <v>42299.375</v>
      </c>
      <c r="B888" s="36">
        <v>42298</v>
      </c>
      <c r="C888" s="37">
        <v>0</v>
      </c>
    </row>
    <row r="889" spans="1:3" x14ac:dyDescent="0.2">
      <c r="A889" s="35">
        <v>42300.375</v>
      </c>
      <c r="B889" s="36">
        <v>42299</v>
      </c>
      <c r="C889" s="37">
        <v>7</v>
      </c>
    </row>
    <row r="890" spans="1:3" x14ac:dyDescent="0.2">
      <c r="A890" s="35">
        <v>42301.375</v>
      </c>
      <c r="B890" s="36">
        <v>42300</v>
      </c>
      <c r="C890" s="37">
        <v>12</v>
      </c>
    </row>
    <row r="891" spans="1:3" x14ac:dyDescent="0.2">
      <c r="A891" s="35">
        <v>42302.375</v>
      </c>
      <c r="B891" s="36">
        <v>42301</v>
      </c>
      <c r="C891" s="37">
        <v>0</v>
      </c>
    </row>
    <row r="892" spans="1:3" x14ac:dyDescent="0.2">
      <c r="A892" s="35">
        <v>42303.375</v>
      </c>
      <c r="B892" s="36">
        <v>42302</v>
      </c>
      <c r="C892" s="37">
        <v>5</v>
      </c>
    </row>
    <row r="893" spans="1:3" x14ac:dyDescent="0.2">
      <c r="A893" s="35">
        <v>42304.375</v>
      </c>
      <c r="B893" s="36">
        <v>42303</v>
      </c>
      <c r="C893" s="37">
        <v>24.5</v>
      </c>
    </row>
    <row r="894" spans="1:3" x14ac:dyDescent="0.2">
      <c r="A894" s="35">
        <v>42305.375</v>
      </c>
      <c r="B894" s="36">
        <v>42304</v>
      </c>
      <c r="C894" s="37">
        <v>25</v>
      </c>
    </row>
    <row r="895" spans="1:3" x14ac:dyDescent="0.2">
      <c r="A895" s="35">
        <v>42306.375</v>
      </c>
      <c r="B895" s="36">
        <v>42305</v>
      </c>
      <c r="C895" s="37">
        <v>0</v>
      </c>
    </row>
    <row r="896" spans="1:3" x14ac:dyDescent="0.2">
      <c r="A896" s="35">
        <v>42307.375</v>
      </c>
      <c r="B896" s="36">
        <v>42306</v>
      </c>
      <c r="C896" s="37">
        <v>20</v>
      </c>
    </row>
    <row r="897" spans="1:3" x14ac:dyDescent="0.2">
      <c r="A897" s="35">
        <v>42308.375</v>
      </c>
      <c r="B897" s="36">
        <v>42307</v>
      </c>
      <c r="C897" s="37">
        <v>25</v>
      </c>
    </row>
    <row r="898" spans="1:3" x14ac:dyDescent="0.2">
      <c r="A898" s="35">
        <v>42309.375</v>
      </c>
      <c r="B898" s="36">
        <v>42308</v>
      </c>
      <c r="C898" s="37">
        <v>44.5</v>
      </c>
    </row>
    <row r="899" spans="1:3" x14ac:dyDescent="0.2">
      <c r="A899" s="35">
        <v>42310.375</v>
      </c>
      <c r="B899" s="36">
        <v>42309</v>
      </c>
      <c r="C899" s="37">
        <v>8</v>
      </c>
    </row>
    <row r="900" spans="1:3" x14ac:dyDescent="0.2">
      <c r="A900" s="35">
        <v>42311.375</v>
      </c>
      <c r="B900" s="36">
        <v>42310</v>
      </c>
      <c r="C900" s="37">
        <v>0</v>
      </c>
    </row>
    <row r="901" spans="1:3" x14ac:dyDescent="0.2">
      <c r="A901" s="35">
        <v>42312.375</v>
      </c>
      <c r="B901" s="36">
        <v>42311</v>
      </c>
      <c r="C901" s="37">
        <v>10.5</v>
      </c>
    </row>
    <row r="902" spans="1:3" x14ac:dyDescent="0.2">
      <c r="A902" s="35">
        <v>42313.375</v>
      </c>
      <c r="B902" s="36">
        <v>42312</v>
      </c>
      <c r="C902" s="37">
        <v>2.5</v>
      </c>
    </row>
    <row r="903" spans="1:3" x14ac:dyDescent="0.2">
      <c r="A903" s="35">
        <v>42314.375</v>
      </c>
      <c r="B903" s="36">
        <v>42313</v>
      </c>
      <c r="C903" s="37">
        <v>0</v>
      </c>
    </row>
    <row r="904" spans="1:3" x14ac:dyDescent="0.2">
      <c r="A904" s="35">
        <v>42315.375</v>
      </c>
      <c r="B904" s="36">
        <v>42314</v>
      </c>
      <c r="C904" s="37">
        <v>18.5</v>
      </c>
    </row>
    <row r="905" spans="1:3" x14ac:dyDescent="0.2">
      <c r="A905" s="35">
        <v>42316.375</v>
      </c>
      <c r="B905" s="36">
        <v>42315</v>
      </c>
      <c r="C905" s="37">
        <v>0</v>
      </c>
    </row>
    <row r="906" spans="1:3" x14ac:dyDescent="0.2">
      <c r="A906" s="35">
        <v>42317.375</v>
      </c>
      <c r="B906" s="36">
        <v>42316</v>
      </c>
      <c r="C906" s="37">
        <v>0</v>
      </c>
    </row>
    <row r="907" spans="1:3" x14ac:dyDescent="0.2">
      <c r="A907" s="35">
        <v>42318.375</v>
      </c>
      <c r="B907" s="36">
        <v>42317</v>
      </c>
      <c r="C907" s="37">
        <v>0</v>
      </c>
    </row>
    <row r="908" spans="1:3" x14ac:dyDescent="0.2">
      <c r="A908" s="35">
        <v>42319.375</v>
      </c>
      <c r="B908" s="36">
        <v>42318</v>
      </c>
      <c r="C908" s="37">
        <v>25</v>
      </c>
    </row>
    <row r="909" spans="1:3" x14ac:dyDescent="0.2">
      <c r="A909" s="35">
        <v>42320.375</v>
      </c>
      <c r="B909" s="36">
        <v>42319</v>
      </c>
      <c r="C909" s="37">
        <v>12.5</v>
      </c>
    </row>
    <row r="910" spans="1:3" x14ac:dyDescent="0.2">
      <c r="A910" s="35">
        <v>42321.375</v>
      </c>
      <c r="B910" s="36">
        <v>42320</v>
      </c>
      <c r="C910" s="37">
        <v>10.5</v>
      </c>
    </row>
    <row r="911" spans="1:3" x14ac:dyDescent="0.2">
      <c r="A911" s="35">
        <v>42322.375</v>
      </c>
      <c r="B911" s="36">
        <v>42321</v>
      </c>
      <c r="C911" s="37">
        <v>25</v>
      </c>
    </row>
    <row r="912" spans="1:3" x14ac:dyDescent="0.2">
      <c r="A912" s="35">
        <v>42323.375</v>
      </c>
      <c r="B912" s="36">
        <v>42322</v>
      </c>
      <c r="C912" s="37">
        <v>3.5</v>
      </c>
    </row>
    <row r="913" spans="1:3" x14ac:dyDescent="0.2">
      <c r="A913" s="35">
        <v>42324.375</v>
      </c>
      <c r="B913" s="36">
        <v>42323</v>
      </c>
      <c r="C913" s="37">
        <v>0</v>
      </c>
    </row>
    <row r="914" spans="1:3" x14ac:dyDescent="0.2">
      <c r="A914" s="35">
        <v>42325.375</v>
      </c>
      <c r="B914" s="36">
        <v>42324</v>
      </c>
      <c r="C914" s="37">
        <v>0</v>
      </c>
    </row>
    <row r="915" spans="1:3" x14ac:dyDescent="0.2">
      <c r="A915" s="35">
        <v>42326.375</v>
      </c>
      <c r="B915" s="36">
        <v>42325</v>
      </c>
      <c r="C915" s="37">
        <v>0</v>
      </c>
    </row>
    <row r="916" spans="1:3" x14ac:dyDescent="0.2">
      <c r="A916" s="35">
        <v>42327.375</v>
      </c>
      <c r="B916" s="36">
        <v>42326</v>
      </c>
      <c r="C916" s="37">
        <v>0</v>
      </c>
    </row>
    <row r="917" spans="1:3" x14ac:dyDescent="0.2">
      <c r="A917" s="35">
        <v>42328.375</v>
      </c>
      <c r="B917" s="36">
        <v>42327</v>
      </c>
      <c r="C917" s="37">
        <v>0</v>
      </c>
    </row>
    <row r="918" spans="1:3" x14ac:dyDescent="0.2">
      <c r="A918" s="35">
        <v>42329.375</v>
      </c>
      <c r="B918" s="36">
        <v>42328</v>
      </c>
      <c r="C918" s="37">
        <v>0</v>
      </c>
    </row>
    <row r="919" spans="1:3" x14ac:dyDescent="0.2">
      <c r="A919" s="35">
        <v>42330.375</v>
      </c>
      <c r="B919" s="36">
        <v>42329</v>
      </c>
      <c r="C919" s="37">
        <v>0</v>
      </c>
    </row>
    <row r="920" spans="1:3" x14ac:dyDescent="0.2">
      <c r="A920" s="35">
        <v>42331.375</v>
      </c>
      <c r="B920" s="36">
        <v>42330</v>
      </c>
      <c r="C920" s="37">
        <v>0</v>
      </c>
    </row>
    <row r="921" spans="1:3" x14ac:dyDescent="0.2">
      <c r="A921" s="35">
        <v>42332.375</v>
      </c>
      <c r="B921" s="36">
        <v>42331</v>
      </c>
      <c r="C921" s="37">
        <v>0</v>
      </c>
    </row>
    <row r="922" spans="1:3" x14ac:dyDescent="0.2">
      <c r="A922" s="35">
        <v>42333.375</v>
      </c>
      <c r="B922" s="36">
        <v>42332</v>
      </c>
      <c r="C922" s="37">
        <v>0</v>
      </c>
    </row>
    <row r="923" spans="1:3" x14ac:dyDescent="0.2">
      <c r="A923" s="35">
        <v>42334.375</v>
      </c>
      <c r="B923" s="36">
        <v>42333</v>
      </c>
      <c r="C923" s="37">
        <v>0</v>
      </c>
    </row>
    <row r="924" spans="1:3" x14ac:dyDescent="0.2">
      <c r="A924" s="35">
        <v>42335.375</v>
      </c>
      <c r="B924" s="36">
        <v>42334</v>
      </c>
      <c r="C924" s="37">
        <v>0</v>
      </c>
    </row>
    <row r="925" spans="1:3" x14ac:dyDescent="0.2">
      <c r="A925" s="35">
        <v>42336.375</v>
      </c>
      <c r="B925" s="36">
        <v>42335</v>
      </c>
      <c r="C925" s="37">
        <v>0</v>
      </c>
    </row>
    <row r="926" spans="1:3" x14ac:dyDescent="0.2">
      <c r="A926" s="35">
        <v>42337.375</v>
      </c>
      <c r="B926" s="36">
        <v>42336</v>
      </c>
      <c r="C926" s="37">
        <v>0</v>
      </c>
    </row>
    <row r="927" spans="1:3" x14ac:dyDescent="0.2">
      <c r="A927" s="35">
        <v>42338.375</v>
      </c>
      <c r="B927" s="36">
        <v>42337</v>
      </c>
      <c r="C927" s="37">
        <v>0</v>
      </c>
    </row>
    <row r="928" spans="1:3" x14ac:dyDescent="0.2">
      <c r="A928" s="35">
        <v>42339.375</v>
      </c>
      <c r="B928" s="36">
        <v>42338</v>
      </c>
      <c r="C928" s="37">
        <v>0</v>
      </c>
    </row>
    <row r="929" spans="1:3" x14ac:dyDescent="0.2">
      <c r="A929" s="35">
        <v>42340.375</v>
      </c>
      <c r="B929" s="36">
        <v>42339</v>
      </c>
      <c r="C929" s="37">
        <v>0</v>
      </c>
    </row>
    <row r="930" spans="1:3" x14ac:dyDescent="0.2">
      <c r="A930" s="35">
        <v>42341.375</v>
      </c>
      <c r="B930" s="36">
        <v>42340</v>
      </c>
      <c r="C930" s="37" t="s">
        <v>0</v>
      </c>
    </row>
    <row r="931" spans="1:3" x14ac:dyDescent="0.2">
      <c r="A931" s="35">
        <v>42342.375</v>
      </c>
      <c r="B931" s="36">
        <v>42341</v>
      </c>
      <c r="C931" s="37">
        <v>0</v>
      </c>
    </row>
    <row r="932" spans="1:3" x14ac:dyDescent="0.2">
      <c r="A932" s="35">
        <v>42343.375</v>
      </c>
      <c r="B932" s="36">
        <v>42342</v>
      </c>
      <c r="C932" s="37">
        <v>0</v>
      </c>
    </row>
    <row r="933" spans="1:3" x14ac:dyDescent="0.2">
      <c r="A933" s="35">
        <v>42344.375</v>
      </c>
      <c r="B933" s="36">
        <v>42343</v>
      </c>
      <c r="C933" s="37">
        <v>0</v>
      </c>
    </row>
    <row r="934" spans="1:3" x14ac:dyDescent="0.2">
      <c r="A934" s="35">
        <v>42345.375</v>
      </c>
      <c r="B934" s="36">
        <v>42344</v>
      </c>
      <c r="C934" s="37">
        <v>0</v>
      </c>
    </row>
    <row r="935" spans="1:3" x14ac:dyDescent="0.2">
      <c r="A935" s="35">
        <v>42346.375</v>
      </c>
      <c r="B935" s="36">
        <v>42345</v>
      </c>
      <c r="C935" s="37">
        <v>0</v>
      </c>
    </row>
    <row r="936" spans="1:3" x14ac:dyDescent="0.2">
      <c r="A936" s="35">
        <v>42347.375</v>
      </c>
      <c r="B936" s="36">
        <v>42346</v>
      </c>
      <c r="C936" s="37">
        <v>0</v>
      </c>
    </row>
    <row r="937" spans="1:3" x14ac:dyDescent="0.2">
      <c r="A937" s="35">
        <v>42348.375</v>
      </c>
      <c r="B937" s="36">
        <v>42347</v>
      </c>
      <c r="C937" s="37">
        <v>0</v>
      </c>
    </row>
    <row r="938" spans="1:3" x14ac:dyDescent="0.2">
      <c r="A938" s="35">
        <v>42349.375</v>
      </c>
      <c r="B938" s="36">
        <v>42348</v>
      </c>
      <c r="C938" s="37">
        <v>0</v>
      </c>
    </row>
    <row r="939" spans="1:3" x14ac:dyDescent="0.2">
      <c r="A939" s="35">
        <v>42350.375</v>
      </c>
      <c r="B939" s="36">
        <v>42349</v>
      </c>
      <c r="C939" s="37">
        <v>0</v>
      </c>
    </row>
    <row r="940" spans="1:3" x14ac:dyDescent="0.2">
      <c r="A940" s="35">
        <v>42351.375</v>
      </c>
      <c r="B940" s="36">
        <v>42350</v>
      </c>
      <c r="C940" s="37">
        <v>0</v>
      </c>
    </row>
    <row r="941" spans="1:3" x14ac:dyDescent="0.2">
      <c r="A941" s="35">
        <v>42352.375</v>
      </c>
      <c r="B941" s="36">
        <v>42351</v>
      </c>
      <c r="C941" s="37">
        <v>0</v>
      </c>
    </row>
    <row r="942" spans="1:3" x14ac:dyDescent="0.2">
      <c r="A942" s="35">
        <v>42353.375</v>
      </c>
      <c r="B942" s="36">
        <v>42352</v>
      </c>
      <c r="C942" s="37">
        <v>0</v>
      </c>
    </row>
    <row r="943" spans="1:3" x14ac:dyDescent="0.2">
      <c r="A943" s="35">
        <v>42354.375</v>
      </c>
      <c r="B943" s="36">
        <v>42353</v>
      </c>
      <c r="C943" s="37">
        <v>0</v>
      </c>
    </row>
    <row r="944" spans="1:3" x14ac:dyDescent="0.2">
      <c r="A944" s="35">
        <v>42355.375</v>
      </c>
      <c r="B944" s="36">
        <v>42354</v>
      </c>
      <c r="C944" s="37">
        <v>0</v>
      </c>
    </row>
    <row r="945" spans="1:3" x14ac:dyDescent="0.2">
      <c r="A945" s="35">
        <v>42356.375</v>
      </c>
      <c r="B945" s="36">
        <v>42355</v>
      </c>
      <c r="C945" s="37">
        <v>0</v>
      </c>
    </row>
    <row r="946" spans="1:3" x14ac:dyDescent="0.2">
      <c r="A946" s="35">
        <v>42357.375</v>
      </c>
      <c r="B946" s="36">
        <v>42356</v>
      </c>
      <c r="C946" s="37">
        <v>0</v>
      </c>
    </row>
    <row r="947" spans="1:3" x14ac:dyDescent="0.2">
      <c r="A947" s="35">
        <v>42358.375</v>
      </c>
      <c r="B947" s="36">
        <v>42357</v>
      </c>
      <c r="C947" s="37">
        <v>0</v>
      </c>
    </row>
    <row r="948" spans="1:3" x14ac:dyDescent="0.2">
      <c r="A948" s="35">
        <v>42359.375</v>
      </c>
      <c r="B948" s="36">
        <v>42358</v>
      </c>
      <c r="C948" s="37">
        <v>0</v>
      </c>
    </row>
    <row r="949" spans="1:3" x14ac:dyDescent="0.2">
      <c r="A949" s="35">
        <v>42360.375</v>
      </c>
      <c r="B949" s="36">
        <v>42359</v>
      </c>
      <c r="C949" s="37">
        <v>0</v>
      </c>
    </row>
    <row r="950" spans="1:3" x14ac:dyDescent="0.2">
      <c r="A950" s="35">
        <v>42361.375</v>
      </c>
      <c r="B950" s="36">
        <v>42360</v>
      </c>
      <c r="C950" s="37">
        <v>0</v>
      </c>
    </row>
    <row r="951" spans="1:3" x14ac:dyDescent="0.2">
      <c r="A951" s="35">
        <v>42362.375</v>
      </c>
      <c r="B951" s="36">
        <v>42361</v>
      </c>
      <c r="C951" s="37">
        <v>0</v>
      </c>
    </row>
    <row r="952" spans="1:3" x14ac:dyDescent="0.2">
      <c r="A952" s="35">
        <v>42363.375</v>
      </c>
      <c r="B952" s="36">
        <v>42362</v>
      </c>
      <c r="C952" s="37">
        <v>0</v>
      </c>
    </row>
    <row r="953" spans="1:3" x14ac:dyDescent="0.2">
      <c r="A953" s="35">
        <v>42364.375</v>
      </c>
      <c r="B953" s="36">
        <v>42363</v>
      </c>
      <c r="C953" s="37">
        <v>0</v>
      </c>
    </row>
    <row r="954" spans="1:3" x14ac:dyDescent="0.2">
      <c r="A954" s="35">
        <v>42365.375</v>
      </c>
      <c r="B954" s="36">
        <v>42364</v>
      </c>
      <c r="C954" s="37">
        <v>0</v>
      </c>
    </row>
    <row r="955" spans="1:3" x14ac:dyDescent="0.2">
      <c r="A955" s="35">
        <v>42366.375</v>
      </c>
      <c r="B955" s="36">
        <v>42365</v>
      </c>
      <c r="C955" s="37">
        <v>0</v>
      </c>
    </row>
    <row r="956" spans="1:3" x14ac:dyDescent="0.2">
      <c r="A956" s="35">
        <v>42367.375</v>
      </c>
      <c r="B956" s="36">
        <v>42366</v>
      </c>
      <c r="C956" s="37">
        <v>0</v>
      </c>
    </row>
    <row r="957" spans="1:3" x14ac:dyDescent="0.2">
      <c r="A957" s="35">
        <v>42368.375</v>
      </c>
      <c r="B957" s="36">
        <v>42367</v>
      </c>
      <c r="C957" s="37">
        <v>0</v>
      </c>
    </row>
    <row r="958" spans="1:3" x14ac:dyDescent="0.2">
      <c r="A958" s="35">
        <v>42369.375</v>
      </c>
      <c r="B958" s="36">
        <v>42368</v>
      </c>
      <c r="C958" s="37">
        <v>0</v>
      </c>
    </row>
    <row r="959" spans="1:3" x14ac:dyDescent="0.2">
      <c r="A959" s="35">
        <v>42370.375</v>
      </c>
      <c r="B959" s="36">
        <v>42369</v>
      </c>
      <c r="C959" s="37">
        <v>0</v>
      </c>
    </row>
    <row r="960" spans="1:3" x14ac:dyDescent="0.2">
      <c r="A960" s="35">
        <v>42371.375</v>
      </c>
      <c r="B960" s="36">
        <v>42370</v>
      </c>
      <c r="C960" s="37">
        <v>0</v>
      </c>
    </row>
    <row r="961" spans="1:3" x14ac:dyDescent="0.2">
      <c r="A961" s="35">
        <v>42372.375</v>
      </c>
      <c r="B961" s="36">
        <v>42371</v>
      </c>
      <c r="C961" s="37">
        <v>0</v>
      </c>
    </row>
    <row r="962" spans="1:3" x14ac:dyDescent="0.2">
      <c r="A962" s="35">
        <v>42373.375</v>
      </c>
      <c r="B962" s="36">
        <v>42372</v>
      </c>
      <c r="C962" s="37">
        <v>0</v>
      </c>
    </row>
    <row r="963" spans="1:3" x14ac:dyDescent="0.2">
      <c r="A963" s="35">
        <v>42374.375</v>
      </c>
      <c r="B963" s="36">
        <v>42373</v>
      </c>
      <c r="C963" s="37">
        <v>0</v>
      </c>
    </row>
    <row r="964" spans="1:3" x14ac:dyDescent="0.2">
      <c r="A964" s="35">
        <v>42375.375</v>
      </c>
      <c r="B964" s="36">
        <v>42374</v>
      </c>
      <c r="C964" s="37">
        <v>0</v>
      </c>
    </row>
    <row r="965" spans="1:3" x14ac:dyDescent="0.2">
      <c r="A965" s="35">
        <v>42376.375</v>
      </c>
      <c r="B965" s="36">
        <v>42375</v>
      </c>
      <c r="C965" s="37">
        <v>0</v>
      </c>
    </row>
    <row r="966" spans="1:3" x14ac:dyDescent="0.2">
      <c r="A966" s="35">
        <v>42377.375</v>
      </c>
      <c r="B966" s="36">
        <v>42376</v>
      </c>
      <c r="C966" s="37">
        <v>0</v>
      </c>
    </row>
    <row r="967" spans="1:3" x14ac:dyDescent="0.2">
      <c r="A967" s="35">
        <v>42378.375</v>
      </c>
      <c r="B967" s="36">
        <v>42377</v>
      </c>
      <c r="C967" s="37">
        <v>0</v>
      </c>
    </row>
    <row r="968" spans="1:3" x14ac:dyDescent="0.2">
      <c r="A968" s="35">
        <v>42379.375</v>
      </c>
      <c r="B968" s="36">
        <v>42378</v>
      </c>
      <c r="C968" s="37">
        <v>0</v>
      </c>
    </row>
    <row r="969" spans="1:3" x14ac:dyDescent="0.2">
      <c r="A969" s="35">
        <v>42380.375</v>
      </c>
      <c r="B969" s="36">
        <v>42379</v>
      </c>
      <c r="C969" s="37">
        <v>0</v>
      </c>
    </row>
    <row r="970" spans="1:3" x14ac:dyDescent="0.2">
      <c r="A970" s="35">
        <v>42381.375</v>
      </c>
      <c r="B970" s="36">
        <v>42380</v>
      </c>
      <c r="C970" s="37">
        <v>0</v>
      </c>
    </row>
    <row r="971" spans="1:3" x14ac:dyDescent="0.2">
      <c r="A971" s="35">
        <v>42382.375</v>
      </c>
      <c r="B971" s="36">
        <v>42381</v>
      </c>
      <c r="C971" s="37">
        <v>0</v>
      </c>
    </row>
    <row r="972" spans="1:3" x14ac:dyDescent="0.2">
      <c r="A972" s="35">
        <v>42383.375</v>
      </c>
      <c r="B972" s="36">
        <v>42382</v>
      </c>
      <c r="C972" s="37">
        <v>0</v>
      </c>
    </row>
    <row r="973" spans="1:3" x14ac:dyDescent="0.2">
      <c r="A973" s="35">
        <v>42384.375</v>
      </c>
      <c r="B973" s="36">
        <v>42383</v>
      </c>
      <c r="C973" s="37">
        <v>0</v>
      </c>
    </row>
    <row r="974" spans="1:3" x14ac:dyDescent="0.2">
      <c r="A974" s="35">
        <v>42385.375</v>
      </c>
      <c r="B974" s="36">
        <v>42384</v>
      </c>
      <c r="C974" s="37">
        <v>0</v>
      </c>
    </row>
    <row r="975" spans="1:3" x14ac:dyDescent="0.2">
      <c r="A975" s="35">
        <v>42386.375</v>
      </c>
      <c r="B975" s="36">
        <v>42385</v>
      </c>
      <c r="C975" s="37">
        <v>0</v>
      </c>
    </row>
    <row r="976" spans="1:3" x14ac:dyDescent="0.2">
      <c r="A976" s="35">
        <v>42387.375</v>
      </c>
      <c r="B976" s="36">
        <v>42386</v>
      </c>
      <c r="C976" s="37">
        <v>0</v>
      </c>
    </row>
    <row r="977" spans="1:3" x14ac:dyDescent="0.2">
      <c r="A977" s="35">
        <v>42388.375</v>
      </c>
      <c r="B977" s="36">
        <v>42387</v>
      </c>
      <c r="C977" s="37">
        <v>0</v>
      </c>
    </row>
    <row r="978" spans="1:3" x14ac:dyDescent="0.2">
      <c r="A978" s="35">
        <v>42389.375</v>
      </c>
      <c r="B978" s="36">
        <v>42388</v>
      </c>
      <c r="C978" s="37">
        <v>0</v>
      </c>
    </row>
    <row r="979" spans="1:3" x14ac:dyDescent="0.2">
      <c r="A979" s="35">
        <v>42390.375</v>
      </c>
      <c r="B979" s="36">
        <v>42389</v>
      </c>
      <c r="C979" s="37">
        <v>0</v>
      </c>
    </row>
    <row r="980" spans="1:3" x14ac:dyDescent="0.2">
      <c r="A980" s="35">
        <v>42391.375</v>
      </c>
      <c r="B980" s="36">
        <v>42390</v>
      </c>
      <c r="C980" s="37">
        <v>0</v>
      </c>
    </row>
    <row r="981" spans="1:3" x14ac:dyDescent="0.2">
      <c r="A981" s="35">
        <v>42392.375</v>
      </c>
      <c r="B981" s="36">
        <v>42391</v>
      </c>
      <c r="C981" s="37">
        <v>0</v>
      </c>
    </row>
    <row r="982" spans="1:3" x14ac:dyDescent="0.2">
      <c r="A982" s="35">
        <v>42393.375</v>
      </c>
      <c r="B982" s="36">
        <v>42392</v>
      </c>
      <c r="C982" s="37">
        <v>0</v>
      </c>
    </row>
    <row r="983" spans="1:3" x14ac:dyDescent="0.2">
      <c r="A983" s="35">
        <v>42394.375</v>
      </c>
      <c r="B983" s="36">
        <v>42393</v>
      </c>
      <c r="C983" s="37">
        <v>0</v>
      </c>
    </row>
    <row r="984" spans="1:3" x14ac:dyDescent="0.2">
      <c r="A984" s="35">
        <v>42395.375</v>
      </c>
      <c r="B984" s="36">
        <v>42394</v>
      </c>
      <c r="C984" s="37">
        <v>0</v>
      </c>
    </row>
    <row r="985" spans="1:3" x14ac:dyDescent="0.2">
      <c r="A985" s="35">
        <v>42396.375</v>
      </c>
      <c r="B985" s="36">
        <v>42395</v>
      </c>
      <c r="C985" s="37">
        <v>0</v>
      </c>
    </row>
    <row r="986" spans="1:3" x14ac:dyDescent="0.2">
      <c r="A986" s="35">
        <v>42397.375</v>
      </c>
      <c r="B986" s="36">
        <v>42396</v>
      </c>
      <c r="C986" s="37">
        <v>0</v>
      </c>
    </row>
    <row r="987" spans="1:3" x14ac:dyDescent="0.2">
      <c r="A987" s="35">
        <v>42398.375</v>
      </c>
      <c r="B987" s="36">
        <v>42397</v>
      </c>
      <c r="C987" s="37">
        <v>0</v>
      </c>
    </row>
    <row r="988" spans="1:3" x14ac:dyDescent="0.2">
      <c r="A988" s="35">
        <v>42399.375</v>
      </c>
      <c r="B988" s="36">
        <v>42398</v>
      </c>
      <c r="C988" s="37">
        <v>0</v>
      </c>
    </row>
    <row r="989" spans="1:3" x14ac:dyDescent="0.2">
      <c r="A989" s="35">
        <v>42400.375</v>
      </c>
      <c r="B989" s="36">
        <v>42399</v>
      </c>
      <c r="C989" s="37">
        <v>0</v>
      </c>
    </row>
    <row r="990" spans="1:3" x14ac:dyDescent="0.2">
      <c r="A990" s="35">
        <v>42401.375</v>
      </c>
      <c r="B990" s="36">
        <v>42400</v>
      </c>
      <c r="C990" s="37">
        <v>0</v>
      </c>
    </row>
    <row r="991" spans="1:3" x14ac:dyDescent="0.2">
      <c r="A991" s="35">
        <v>42402.375</v>
      </c>
      <c r="B991" s="36">
        <v>42401</v>
      </c>
      <c r="C991" s="37">
        <v>0</v>
      </c>
    </row>
    <row r="992" spans="1:3" x14ac:dyDescent="0.2">
      <c r="A992" s="35">
        <v>42403.375</v>
      </c>
      <c r="B992" s="36">
        <v>42402</v>
      </c>
      <c r="C992" s="37">
        <v>0</v>
      </c>
    </row>
    <row r="993" spans="1:3" x14ac:dyDescent="0.2">
      <c r="A993" s="35">
        <v>42404.375</v>
      </c>
      <c r="B993" s="36">
        <v>42403</v>
      </c>
      <c r="C993" s="37">
        <v>0</v>
      </c>
    </row>
    <row r="994" spans="1:3" x14ac:dyDescent="0.2">
      <c r="A994" s="35">
        <v>42405.375</v>
      </c>
      <c r="B994" s="36">
        <v>42404</v>
      </c>
      <c r="C994" s="37">
        <v>0</v>
      </c>
    </row>
    <row r="995" spans="1:3" x14ac:dyDescent="0.2">
      <c r="A995" s="35">
        <v>42406.375</v>
      </c>
      <c r="B995" s="36">
        <v>42405</v>
      </c>
      <c r="C995" s="37">
        <v>0</v>
      </c>
    </row>
    <row r="996" spans="1:3" x14ac:dyDescent="0.2">
      <c r="A996" s="35">
        <v>42407.375</v>
      </c>
      <c r="B996" s="36">
        <v>42406</v>
      </c>
      <c r="C996" s="37">
        <v>0</v>
      </c>
    </row>
    <row r="997" spans="1:3" x14ac:dyDescent="0.2">
      <c r="A997" s="35">
        <v>42408.375</v>
      </c>
      <c r="B997" s="36">
        <v>42407</v>
      </c>
      <c r="C997" s="37">
        <v>0</v>
      </c>
    </row>
    <row r="998" spans="1:3" x14ac:dyDescent="0.2">
      <c r="A998" s="35">
        <v>42409.375</v>
      </c>
      <c r="B998" s="36">
        <v>42408</v>
      </c>
      <c r="C998" s="37">
        <v>0</v>
      </c>
    </row>
    <row r="999" spans="1:3" x14ac:dyDescent="0.2">
      <c r="A999" s="35">
        <v>42410.375</v>
      </c>
      <c r="B999" s="36">
        <v>42409</v>
      </c>
      <c r="C999" s="37">
        <v>0</v>
      </c>
    </row>
    <row r="1000" spans="1:3" x14ac:dyDescent="0.2">
      <c r="A1000" s="35">
        <v>42411.375</v>
      </c>
      <c r="B1000" s="36">
        <v>42410</v>
      </c>
      <c r="C1000" s="37">
        <v>0</v>
      </c>
    </row>
    <row r="1001" spans="1:3" x14ac:dyDescent="0.2">
      <c r="A1001" s="35">
        <v>42412.375</v>
      </c>
      <c r="B1001" s="36">
        <v>42411</v>
      </c>
      <c r="C1001" s="37">
        <v>0</v>
      </c>
    </row>
    <row r="1002" spans="1:3" x14ac:dyDescent="0.2">
      <c r="A1002" s="35">
        <v>42413.375</v>
      </c>
      <c r="B1002" s="36">
        <v>42412</v>
      </c>
      <c r="C1002" s="37">
        <v>0</v>
      </c>
    </row>
    <row r="1003" spans="1:3" x14ac:dyDescent="0.2">
      <c r="A1003" s="35">
        <v>42414.375</v>
      </c>
      <c r="B1003" s="36">
        <v>42413</v>
      </c>
      <c r="C1003" s="37">
        <v>0</v>
      </c>
    </row>
    <row r="1004" spans="1:3" x14ac:dyDescent="0.2">
      <c r="A1004" s="35">
        <v>42415.375</v>
      </c>
      <c r="B1004" s="36">
        <v>42414</v>
      </c>
      <c r="C1004" s="37">
        <v>0</v>
      </c>
    </row>
    <row r="1005" spans="1:3" x14ac:dyDescent="0.2">
      <c r="A1005" s="35">
        <v>42416.375</v>
      </c>
      <c r="B1005" s="36">
        <v>42415</v>
      </c>
      <c r="C1005" s="37">
        <v>0</v>
      </c>
    </row>
    <row r="1006" spans="1:3" x14ac:dyDescent="0.2">
      <c r="A1006" s="35">
        <v>42417.375</v>
      </c>
      <c r="B1006" s="36">
        <v>42416</v>
      </c>
      <c r="C1006" s="37">
        <v>0</v>
      </c>
    </row>
    <row r="1007" spans="1:3" x14ac:dyDescent="0.2">
      <c r="A1007" s="35">
        <v>42418.375</v>
      </c>
      <c r="B1007" s="36">
        <v>42417</v>
      </c>
      <c r="C1007" s="37">
        <v>0</v>
      </c>
    </row>
    <row r="1008" spans="1:3" x14ac:dyDescent="0.2">
      <c r="A1008" s="35">
        <v>42419.375</v>
      </c>
      <c r="B1008" s="36">
        <v>42418</v>
      </c>
      <c r="C1008" s="37">
        <v>0</v>
      </c>
    </row>
    <row r="1009" spans="1:3" x14ac:dyDescent="0.2">
      <c r="A1009" s="35">
        <v>42420.375</v>
      </c>
      <c r="B1009" s="36">
        <v>42419</v>
      </c>
      <c r="C1009" s="37">
        <v>0</v>
      </c>
    </row>
    <row r="1010" spans="1:3" x14ac:dyDescent="0.2">
      <c r="A1010" s="35">
        <v>42421.375</v>
      </c>
      <c r="B1010" s="36">
        <v>42420</v>
      </c>
      <c r="C1010" s="37">
        <v>0</v>
      </c>
    </row>
    <row r="1011" spans="1:3" x14ac:dyDescent="0.2">
      <c r="A1011" s="35">
        <v>42422.375</v>
      </c>
      <c r="B1011" s="36">
        <v>42421</v>
      </c>
      <c r="C1011" s="37">
        <v>0</v>
      </c>
    </row>
    <row r="1012" spans="1:3" x14ac:dyDescent="0.2">
      <c r="A1012" s="35">
        <v>42423.375</v>
      </c>
      <c r="B1012" s="36">
        <v>42422</v>
      </c>
      <c r="C1012" s="37">
        <v>0</v>
      </c>
    </row>
    <row r="1013" spans="1:3" x14ac:dyDescent="0.2">
      <c r="A1013" s="35">
        <v>42424.375</v>
      </c>
      <c r="B1013" s="36">
        <v>42423</v>
      </c>
      <c r="C1013" s="37">
        <v>0</v>
      </c>
    </row>
    <row r="1014" spans="1:3" x14ac:dyDescent="0.2">
      <c r="A1014" s="35">
        <v>42425.375</v>
      </c>
      <c r="B1014" s="36">
        <v>42424</v>
      </c>
      <c r="C1014" s="37">
        <v>0</v>
      </c>
    </row>
    <row r="1015" spans="1:3" x14ac:dyDescent="0.2">
      <c r="A1015" s="35">
        <v>42426.375</v>
      </c>
      <c r="B1015" s="36">
        <v>42425</v>
      </c>
      <c r="C1015" s="37">
        <v>0</v>
      </c>
    </row>
    <row r="1016" spans="1:3" x14ac:dyDescent="0.2">
      <c r="A1016" s="35">
        <v>42427.375</v>
      </c>
      <c r="B1016" s="36">
        <v>42426</v>
      </c>
      <c r="C1016" s="37">
        <v>0</v>
      </c>
    </row>
    <row r="1017" spans="1:3" x14ac:dyDescent="0.2">
      <c r="A1017" s="35">
        <v>42428.375</v>
      </c>
      <c r="B1017" s="36">
        <v>42427</v>
      </c>
      <c r="C1017" s="37">
        <v>0</v>
      </c>
    </row>
    <row r="1018" spans="1:3" x14ac:dyDescent="0.2">
      <c r="A1018" s="35">
        <v>42429.375</v>
      </c>
      <c r="B1018" s="36">
        <v>42428</v>
      </c>
      <c r="C1018" s="37">
        <v>0</v>
      </c>
    </row>
    <row r="1019" spans="1:3" x14ac:dyDescent="0.2">
      <c r="A1019" s="35">
        <v>42430.375</v>
      </c>
      <c r="B1019" s="36">
        <v>42429</v>
      </c>
      <c r="C1019" s="37">
        <v>0</v>
      </c>
    </row>
    <row r="1020" spans="1:3" x14ac:dyDescent="0.2">
      <c r="A1020" s="35">
        <v>42431.375</v>
      </c>
      <c r="B1020" s="36">
        <v>42430</v>
      </c>
      <c r="C1020" s="37">
        <v>0</v>
      </c>
    </row>
    <row r="1021" spans="1:3" x14ac:dyDescent="0.2">
      <c r="A1021" s="35">
        <v>42432.375</v>
      </c>
      <c r="B1021" s="36">
        <v>42431</v>
      </c>
      <c r="C1021" s="37">
        <v>0</v>
      </c>
    </row>
    <row r="1022" spans="1:3" x14ac:dyDescent="0.2">
      <c r="A1022" s="35">
        <v>42433.375</v>
      </c>
      <c r="B1022" s="36">
        <v>42432</v>
      </c>
      <c r="C1022" s="37">
        <v>0</v>
      </c>
    </row>
    <row r="1023" spans="1:3" x14ac:dyDescent="0.2">
      <c r="A1023" s="35">
        <v>42434.375</v>
      </c>
      <c r="B1023" s="36">
        <v>42433</v>
      </c>
      <c r="C1023" s="37">
        <v>0</v>
      </c>
    </row>
    <row r="1024" spans="1:3" x14ac:dyDescent="0.2">
      <c r="A1024" s="35">
        <v>42435.375</v>
      </c>
      <c r="B1024" s="36">
        <v>42434</v>
      </c>
      <c r="C1024" s="37">
        <v>0</v>
      </c>
    </row>
    <row r="1025" spans="1:3" x14ac:dyDescent="0.2">
      <c r="A1025" s="35">
        <v>42436.375</v>
      </c>
      <c r="B1025" s="36">
        <v>42435</v>
      </c>
      <c r="C1025" s="37">
        <v>0</v>
      </c>
    </row>
    <row r="1026" spans="1:3" x14ac:dyDescent="0.2">
      <c r="A1026" s="35">
        <v>42437.375</v>
      </c>
      <c r="B1026" s="36">
        <v>42436</v>
      </c>
      <c r="C1026" s="37">
        <v>0</v>
      </c>
    </row>
    <row r="1027" spans="1:3" x14ac:dyDescent="0.2">
      <c r="A1027" s="35">
        <v>42438.375</v>
      </c>
      <c r="B1027" s="36">
        <v>42437</v>
      </c>
      <c r="C1027" s="37">
        <v>0</v>
      </c>
    </row>
    <row r="1028" spans="1:3" x14ac:dyDescent="0.2">
      <c r="A1028" s="35">
        <v>42439.375</v>
      </c>
      <c r="B1028" s="36">
        <v>42438</v>
      </c>
      <c r="C1028" s="37">
        <v>0</v>
      </c>
    </row>
    <row r="1029" spans="1:3" x14ac:dyDescent="0.2">
      <c r="A1029" s="35">
        <v>42440.375</v>
      </c>
      <c r="B1029" s="36">
        <v>42439</v>
      </c>
      <c r="C1029" s="37">
        <v>0</v>
      </c>
    </row>
    <row r="1030" spans="1:3" x14ac:dyDescent="0.2">
      <c r="A1030" s="35">
        <v>42441.375</v>
      </c>
      <c r="B1030" s="36">
        <v>42440</v>
      </c>
      <c r="C1030" s="37">
        <v>0</v>
      </c>
    </row>
    <row r="1031" spans="1:3" x14ac:dyDescent="0.2">
      <c r="A1031" s="35">
        <v>42442.375</v>
      </c>
      <c r="B1031" s="36">
        <v>42441</v>
      </c>
      <c r="C1031" s="37">
        <v>0</v>
      </c>
    </row>
    <row r="1032" spans="1:3" x14ac:dyDescent="0.2">
      <c r="A1032" s="35">
        <v>42443.375</v>
      </c>
      <c r="B1032" s="36">
        <v>42442</v>
      </c>
      <c r="C1032" s="37">
        <v>0</v>
      </c>
    </row>
    <row r="1033" spans="1:3" x14ac:dyDescent="0.2">
      <c r="A1033" s="35">
        <v>42444.375</v>
      </c>
      <c r="B1033" s="36">
        <v>42443</v>
      </c>
      <c r="C1033" s="37">
        <v>0</v>
      </c>
    </row>
    <row r="1034" spans="1:3" x14ac:dyDescent="0.2">
      <c r="A1034" s="35">
        <v>42445.375</v>
      </c>
      <c r="B1034" s="36">
        <v>42444</v>
      </c>
      <c r="C1034" s="37">
        <v>0</v>
      </c>
    </row>
    <row r="1035" spans="1:3" x14ac:dyDescent="0.2">
      <c r="A1035" s="35">
        <v>42446.375</v>
      </c>
      <c r="B1035" s="36">
        <v>42445</v>
      </c>
      <c r="C1035" s="37">
        <v>0</v>
      </c>
    </row>
    <row r="1036" spans="1:3" x14ac:dyDescent="0.2">
      <c r="A1036" s="35">
        <v>42447.375</v>
      </c>
      <c r="B1036" s="36">
        <v>42446</v>
      </c>
      <c r="C1036" s="37">
        <v>0</v>
      </c>
    </row>
    <row r="1037" spans="1:3" x14ac:dyDescent="0.2">
      <c r="A1037" s="35">
        <v>42448.375</v>
      </c>
      <c r="B1037" s="36">
        <v>42447</v>
      </c>
      <c r="C1037" s="37">
        <v>0</v>
      </c>
    </row>
    <row r="1038" spans="1:3" x14ac:dyDescent="0.2">
      <c r="A1038" s="35">
        <v>42449.375</v>
      </c>
      <c r="B1038" s="36">
        <v>42448</v>
      </c>
      <c r="C1038" s="37">
        <v>0</v>
      </c>
    </row>
    <row r="1039" spans="1:3" x14ac:dyDescent="0.2">
      <c r="A1039" s="35">
        <v>42450.375</v>
      </c>
      <c r="B1039" s="36">
        <v>42449</v>
      </c>
      <c r="C1039" s="37">
        <v>0</v>
      </c>
    </row>
    <row r="1040" spans="1:3" x14ac:dyDescent="0.2">
      <c r="A1040" s="35">
        <v>42451.375</v>
      </c>
      <c r="B1040" s="36">
        <v>42450</v>
      </c>
      <c r="C1040" s="37">
        <v>0</v>
      </c>
    </row>
    <row r="1041" spans="1:3" x14ac:dyDescent="0.2">
      <c r="A1041" s="35">
        <v>42452.375</v>
      </c>
      <c r="B1041" s="36">
        <v>42451</v>
      </c>
      <c r="C1041" s="37">
        <v>0</v>
      </c>
    </row>
    <row r="1042" spans="1:3" x14ac:dyDescent="0.2">
      <c r="A1042" s="35">
        <v>42453.375</v>
      </c>
      <c r="B1042" s="36">
        <v>42452</v>
      </c>
      <c r="C1042" s="37">
        <v>0</v>
      </c>
    </row>
    <row r="1043" spans="1:3" x14ac:dyDescent="0.2">
      <c r="A1043" s="35">
        <v>42454.375</v>
      </c>
      <c r="B1043" s="36">
        <v>42453</v>
      </c>
      <c r="C1043" s="37">
        <v>0</v>
      </c>
    </row>
    <row r="1044" spans="1:3" x14ac:dyDescent="0.2">
      <c r="A1044" s="35">
        <v>42455.375</v>
      </c>
      <c r="B1044" s="36">
        <v>42454</v>
      </c>
      <c r="C1044" s="37">
        <v>0</v>
      </c>
    </row>
    <row r="1045" spans="1:3" x14ac:dyDescent="0.2">
      <c r="A1045" s="35">
        <v>42456.375</v>
      </c>
      <c r="B1045" s="36">
        <v>42455</v>
      </c>
      <c r="C1045" s="37">
        <v>0</v>
      </c>
    </row>
    <row r="1046" spans="1:3" x14ac:dyDescent="0.2">
      <c r="A1046" s="35">
        <v>42457.375</v>
      </c>
      <c r="B1046" s="36">
        <v>42456</v>
      </c>
      <c r="C1046" s="37">
        <v>0</v>
      </c>
    </row>
    <row r="1047" spans="1:3" x14ac:dyDescent="0.2">
      <c r="A1047" s="35">
        <v>42458.375</v>
      </c>
      <c r="B1047" s="36">
        <v>42457</v>
      </c>
      <c r="C1047" s="37">
        <v>0</v>
      </c>
    </row>
    <row r="1048" spans="1:3" x14ac:dyDescent="0.2">
      <c r="A1048" s="35">
        <v>42459.375</v>
      </c>
      <c r="B1048" s="36">
        <v>42458</v>
      </c>
      <c r="C1048" s="37">
        <v>0</v>
      </c>
    </row>
    <row r="1049" spans="1:3" x14ac:dyDescent="0.2">
      <c r="A1049" s="35">
        <v>42460.375</v>
      </c>
      <c r="B1049" s="36">
        <v>42459</v>
      </c>
      <c r="C1049" s="37">
        <v>0</v>
      </c>
    </row>
  </sheetData>
  <hyperlinks>
    <hyperlink ref="B11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6"/>
  <sheetViews>
    <sheetView workbookViewId="0"/>
  </sheetViews>
  <sheetFormatPr defaultRowHeight="15" x14ac:dyDescent="0.25"/>
  <cols>
    <col min="1" max="1" width="20.140625" style="7" customWidth="1"/>
    <col min="2" max="3" width="15.28515625" style="8" customWidth="1"/>
    <col min="4" max="4" width="9.28515625" style="7" bestFit="1" customWidth="1"/>
    <col min="5" max="5" width="5.42578125" customWidth="1"/>
    <col min="6" max="6" width="10.7109375" style="7" customWidth="1"/>
    <col min="7" max="7" width="11.140625" style="7" customWidth="1"/>
    <col min="8" max="8" width="11.7109375" style="7" customWidth="1"/>
    <col min="9" max="9" width="4.85546875" style="5" customWidth="1"/>
    <col min="10" max="10" width="9.140625" style="7"/>
    <col min="11" max="11" width="3.140625" style="7" bestFit="1" customWidth="1"/>
    <col min="12" max="12" width="5.28515625" style="7" customWidth="1"/>
    <col min="13" max="13" width="9.140625" style="7"/>
    <col min="14" max="14" width="11.7109375" style="7" customWidth="1"/>
    <col min="15" max="15" width="3.140625" style="7" bestFit="1" customWidth="1"/>
    <col min="16" max="16" width="20" style="7" customWidth="1"/>
    <col min="17" max="16384" width="9.140625" style="7"/>
  </cols>
  <sheetData>
    <row r="1" spans="1:11" ht="12" customHeight="1" x14ac:dyDescent="0.25">
      <c r="A1" s="29" t="s">
        <v>20</v>
      </c>
      <c r="B1" s="30" t="str">
        <f>+'Rainfall Data'!B1</f>
        <v>SN06</v>
      </c>
      <c r="E1" s="17"/>
    </row>
    <row r="2" spans="1:11" ht="12" customHeight="1" x14ac:dyDescent="0.25">
      <c r="A2" s="29" t="s">
        <v>21</v>
      </c>
      <c r="B2" s="30" t="str">
        <f>+'Rainfall Data'!B2</f>
        <v>Mayawlaw - SDA Secondary School</v>
      </c>
      <c r="E2" s="17"/>
    </row>
    <row r="3" spans="1:11" ht="12" customHeight="1" x14ac:dyDescent="0.25">
      <c r="A3" s="29" t="s">
        <v>37</v>
      </c>
      <c r="B3" s="33">
        <f>+'Rainfall Data'!B3</f>
        <v>8.7361199999999997</v>
      </c>
      <c r="E3" s="17"/>
    </row>
    <row r="4" spans="1:11" ht="12" customHeight="1" x14ac:dyDescent="0.25">
      <c r="A4" s="29" t="s">
        <v>38</v>
      </c>
      <c r="B4" s="33">
        <f>+'Rainfall Data'!B4</f>
        <v>-11.95623</v>
      </c>
      <c r="E4" s="17"/>
    </row>
    <row r="5" spans="1:11" ht="12" customHeight="1" x14ac:dyDescent="0.25">
      <c r="A5" s="29" t="s">
        <v>39</v>
      </c>
      <c r="B5" s="33">
        <f>+'Rainfall Data'!B5</f>
        <v>94</v>
      </c>
      <c r="C5" s="33" t="str">
        <f>+'Rainfall Data'!C5</f>
        <v>m above sea level (approximate)</v>
      </c>
      <c r="E5" s="17"/>
    </row>
    <row r="6" spans="1:11" ht="12" customHeight="1" x14ac:dyDescent="0.25">
      <c r="A6" s="29" t="s">
        <v>22</v>
      </c>
      <c r="B6" s="25" t="str">
        <f>+'Rainfall Data'!B6</f>
        <v>Rainfall Data</v>
      </c>
      <c r="E6" s="17"/>
    </row>
    <row r="7" spans="1:11" ht="12" customHeight="1" x14ac:dyDescent="0.25">
      <c r="A7" s="29" t="s">
        <v>41</v>
      </c>
      <c r="B7" s="29" t="str">
        <f>+'Rainfall Data'!B7</f>
        <v>Community (School)</v>
      </c>
      <c r="E7" s="17"/>
    </row>
    <row r="8" spans="1:11" ht="12" customHeight="1" x14ac:dyDescent="0.25">
      <c r="A8" s="29" t="s">
        <v>24</v>
      </c>
      <c r="B8" s="29" t="str">
        <f>+'Rainfall Data'!B8</f>
        <v>Sierra Leone Ministry of Water Resources, Water Supply Division</v>
      </c>
      <c r="E8" s="17"/>
    </row>
    <row r="9" spans="1:11" ht="12" customHeight="1" x14ac:dyDescent="0.25">
      <c r="A9" s="29" t="s">
        <v>26</v>
      </c>
      <c r="B9" s="29" t="str">
        <f>+'Rainfall Data'!B9</f>
        <v>Sierra Leone Ministry of Water Resources</v>
      </c>
      <c r="E9" s="17"/>
    </row>
    <row r="10" spans="1:11" ht="12" customHeight="1" x14ac:dyDescent="0.25">
      <c r="A10" s="29" t="s">
        <v>28</v>
      </c>
      <c r="B10" s="29" t="str">
        <f>+'Rainfall Data'!B10</f>
        <v>Water Security Project, 2012 to 2015</v>
      </c>
      <c r="E10" s="17"/>
    </row>
    <row r="11" spans="1:11" ht="12" customHeight="1" x14ac:dyDescent="0.25">
      <c r="A11" s="29" t="s">
        <v>30</v>
      </c>
      <c r="B11" s="31" t="str">
        <f>+'Rainfall Data'!B11</f>
        <v>www.salonewatersecurity.com</v>
      </c>
      <c r="E11" s="17"/>
    </row>
    <row r="12" spans="1:11" ht="12" customHeight="1" x14ac:dyDescent="0.25">
      <c r="A12" s="29" t="s">
        <v>32</v>
      </c>
      <c r="B12" s="32">
        <f>+MIN(A:A)</f>
        <v>41429</v>
      </c>
      <c r="E12" s="17"/>
    </row>
    <row r="13" spans="1:11" ht="12" customHeight="1" x14ac:dyDescent="0.25">
      <c r="A13" s="29" t="s">
        <v>33</v>
      </c>
      <c r="B13" s="32">
        <f>+MAX(A:A)</f>
        <v>42459</v>
      </c>
      <c r="E13" s="17"/>
    </row>
    <row r="14" spans="1:11" ht="12" customHeight="1" x14ac:dyDescent="0.25">
      <c r="A14" s="29" t="s">
        <v>34</v>
      </c>
      <c r="B14" s="29">
        <f>+COUNT(A:A)</f>
        <v>1031</v>
      </c>
      <c r="E14" s="17"/>
    </row>
    <row r="15" spans="1:11" ht="12" customHeight="1" x14ac:dyDescent="0.25">
      <c r="A15" s="29" t="s">
        <v>35</v>
      </c>
      <c r="B15" s="4" t="str">
        <f>+'Rainfall Data'!B15</f>
        <v>nd = no data; T = Trace (&lt;0.5mm)</v>
      </c>
      <c r="E15" s="17"/>
    </row>
    <row r="16" spans="1:11" ht="12" customHeight="1" x14ac:dyDescent="0.25">
      <c r="A16" s="10"/>
      <c r="B16" s="10"/>
      <c r="C16" s="10"/>
      <c r="D16" s="11"/>
      <c r="F16" s="9"/>
      <c r="G16" s="9"/>
      <c r="H16" s="9"/>
      <c r="J16" s="9"/>
      <c r="K16" s="9"/>
    </row>
    <row r="17" spans="1:16" x14ac:dyDescent="0.25">
      <c r="A17" s="25" t="s">
        <v>9</v>
      </c>
      <c r="B17" s="28"/>
      <c r="C17" s="17"/>
      <c r="D17" s="17"/>
      <c r="E17" s="17"/>
      <c r="F17" s="25" t="s">
        <v>10</v>
      </c>
      <c r="G17" s="18"/>
      <c r="H17" s="18"/>
      <c r="I17" s="18"/>
      <c r="J17" s="17"/>
      <c r="K17" s="17"/>
      <c r="L17" s="17"/>
      <c r="M17" s="22" t="s">
        <v>11</v>
      </c>
      <c r="N17" s="17"/>
      <c r="O17" s="17"/>
      <c r="P17" s="17"/>
    </row>
    <row r="18" spans="1:16" ht="74.25" x14ac:dyDescent="0.2">
      <c r="A18" s="27" t="s">
        <v>4</v>
      </c>
      <c r="B18" s="23" t="s">
        <v>16</v>
      </c>
      <c r="C18" s="27" t="s">
        <v>12</v>
      </c>
      <c r="D18" s="19" t="s">
        <v>19</v>
      </c>
      <c r="E18" s="23"/>
      <c r="F18" s="21" t="s">
        <v>1</v>
      </c>
      <c r="G18" s="24" t="s">
        <v>17</v>
      </c>
      <c r="H18" s="27" t="s">
        <v>13</v>
      </c>
      <c r="I18" s="19" t="s">
        <v>2</v>
      </c>
      <c r="J18" s="19" t="s">
        <v>19</v>
      </c>
      <c r="K18" s="19" t="s">
        <v>44</v>
      </c>
      <c r="L18" s="19"/>
      <c r="M18" s="23" t="s">
        <v>2</v>
      </c>
      <c r="N18" s="24" t="s">
        <v>18</v>
      </c>
      <c r="O18" s="19" t="s">
        <v>44</v>
      </c>
      <c r="P18" s="21" t="s">
        <v>14</v>
      </c>
    </row>
    <row r="19" spans="1:16" ht="11.25" customHeight="1" x14ac:dyDescent="0.25">
      <c r="A19" s="17"/>
      <c r="B19" s="26" t="s">
        <v>7</v>
      </c>
      <c r="C19" s="26" t="s">
        <v>7</v>
      </c>
      <c r="D19" s="26"/>
      <c r="E19" s="26"/>
      <c r="F19" s="17"/>
      <c r="G19" s="24" t="s">
        <v>7</v>
      </c>
      <c r="H19" s="27" t="s">
        <v>7</v>
      </c>
      <c r="I19" s="20"/>
      <c r="J19" s="26"/>
      <c r="K19" s="26"/>
      <c r="L19" s="24"/>
      <c r="M19" s="26"/>
      <c r="N19" s="26" t="s">
        <v>7</v>
      </c>
      <c r="O19" s="26"/>
      <c r="P19" s="17"/>
    </row>
    <row r="20" spans="1:16" ht="11.25" customHeight="1" x14ac:dyDescent="0.25">
      <c r="A20" s="12">
        <f>+'Rainfall Data'!B19</f>
        <v>41429</v>
      </c>
      <c r="B20" s="14">
        <f>+'Rainfall Data'!C19</f>
        <v>0</v>
      </c>
      <c r="C20" s="14">
        <f>+B20</f>
        <v>0</v>
      </c>
      <c r="D20" s="5">
        <f t="shared" ref="D20:D83" si="0">+YEAR(A20)*100+MONTH(A20)</f>
        <v>201306</v>
      </c>
      <c r="F20" s="15">
        <v>41305</v>
      </c>
      <c r="G20" s="6"/>
      <c r="H20" s="16"/>
      <c r="I20" s="5">
        <f>+YEAR(F20)</f>
        <v>2013</v>
      </c>
      <c r="J20" s="5">
        <f>+YEAR(F20)*100+MONTH(F20)</f>
        <v>201301</v>
      </c>
      <c r="K20" s="5"/>
      <c r="M20" s="5">
        <v>2013</v>
      </c>
      <c r="N20" s="14">
        <f>SUMIF($I$20:$I$111,M20,$G$20:$G$111)</f>
        <v>2531.2999999999997</v>
      </c>
      <c r="O20" s="7" t="s">
        <v>45</v>
      </c>
      <c r="P20" s="7" t="s">
        <v>15</v>
      </c>
    </row>
    <row r="21" spans="1:16" ht="11.25" customHeight="1" x14ac:dyDescent="0.25">
      <c r="A21" s="12">
        <f>+'Rainfall Data'!B20</f>
        <v>41430</v>
      </c>
      <c r="B21" s="14">
        <f>+'Rainfall Data'!C20</f>
        <v>5</v>
      </c>
      <c r="C21" s="14">
        <f t="shared" ref="C21:C83" si="1">IF(B21="nd",0, IF(B21="T",0,B21))+C20</f>
        <v>5</v>
      </c>
      <c r="D21" s="5">
        <f t="shared" si="0"/>
        <v>201306</v>
      </c>
      <c r="F21" s="15">
        <v>41333</v>
      </c>
      <c r="G21" s="6"/>
      <c r="H21" s="16"/>
      <c r="I21" s="5">
        <f t="shared" ref="I21:I31" si="2">+YEAR(F21)</f>
        <v>2013</v>
      </c>
      <c r="J21" s="5">
        <f t="shared" ref="J21:J31" si="3">+YEAR(F21)*100+MONTH(F21)</f>
        <v>201302</v>
      </c>
      <c r="K21" s="5"/>
      <c r="M21" s="5">
        <v>2014</v>
      </c>
      <c r="N21" s="14">
        <f>SUMIF($I$20:$I$111,M21,$G$20:$G$111)</f>
        <v>2944.1</v>
      </c>
      <c r="O21" s="14"/>
    </row>
    <row r="22" spans="1:16" ht="11.25" customHeight="1" x14ac:dyDescent="0.25">
      <c r="A22" s="12">
        <f>+'Rainfall Data'!B21</f>
        <v>41431</v>
      </c>
      <c r="B22" s="14">
        <f>+'Rainfall Data'!C21</f>
        <v>7</v>
      </c>
      <c r="C22" s="14">
        <f t="shared" si="1"/>
        <v>12</v>
      </c>
      <c r="D22" s="5">
        <f t="shared" si="0"/>
        <v>201306</v>
      </c>
      <c r="F22" s="15">
        <v>41364</v>
      </c>
      <c r="G22" s="6"/>
      <c r="H22" s="16"/>
      <c r="I22" s="5">
        <f t="shared" si="2"/>
        <v>2013</v>
      </c>
      <c r="J22" s="5">
        <f t="shared" si="3"/>
        <v>201303</v>
      </c>
      <c r="K22" s="5"/>
      <c r="M22" s="5">
        <v>2015</v>
      </c>
      <c r="N22" s="14">
        <f>SUMIF($I$20:$I$111,M22,$G$20:$G$111)</f>
        <v>2918.6</v>
      </c>
      <c r="O22" s="5"/>
    </row>
    <row r="23" spans="1:16" ht="11.25" customHeight="1" x14ac:dyDescent="0.25">
      <c r="A23" s="12">
        <f>+'Rainfall Data'!B22</f>
        <v>41432</v>
      </c>
      <c r="B23" s="14">
        <f>+'Rainfall Data'!C22</f>
        <v>10.5</v>
      </c>
      <c r="C23" s="14">
        <f t="shared" si="1"/>
        <v>22.5</v>
      </c>
      <c r="D23" s="5">
        <f t="shared" si="0"/>
        <v>201306</v>
      </c>
      <c r="F23" s="15">
        <v>41394</v>
      </c>
      <c r="G23" s="6"/>
      <c r="H23" s="16"/>
      <c r="I23" s="5">
        <f t="shared" si="2"/>
        <v>2013</v>
      </c>
      <c r="J23" s="5">
        <f t="shared" si="3"/>
        <v>201304</v>
      </c>
      <c r="K23" s="5"/>
      <c r="M23" s="5">
        <v>2016</v>
      </c>
      <c r="N23" s="14">
        <f>SUMIF($I$20:$I$111,M23,$G$20:$G$111)</f>
        <v>0</v>
      </c>
      <c r="O23" s="5"/>
      <c r="P23" s="7" t="s">
        <v>46</v>
      </c>
    </row>
    <row r="24" spans="1:16" ht="11.25" customHeight="1" x14ac:dyDescent="0.25">
      <c r="A24" s="12">
        <f>+'Rainfall Data'!B23</f>
        <v>41433</v>
      </c>
      <c r="B24" s="14">
        <f>+'Rainfall Data'!C23</f>
        <v>0</v>
      </c>
      <c r="C24" s="14">
        <f t="shared" si="1"/>
        <v>22.5</v>
      </c>
      <c r="D24" s="5">
        <f t="shared" si="0"/>
        <v>201306</v>
      </c>
      <c r="F24" s="15">
        <v>41425</v>
      </c>
      <c r="G24" s="6"/>
      <c r="H24" s="16"/>
      <c r="I24" s="5">
        <f t="shared" si="2"/>
        <v>2013</v>
      </c>
      <c r="J24" s="5">
        <f t="shared" si="3"/>
        <v>201305</v>
      </c>
      <c r="K24" s="5"/>
      <c r="M24" s="5"/>
      <c r="N24" s="5"/>
      <c r="O24" s="5"/>
    </row>
    <row r="25" spans="1:16" ht="11.25" customHeight="1" x14ac:dyDescent="0.25">
      <c r="A25" s="12">
        <f>+'Rainfall Data'!B24</f>
        <v>41434</v>
      </c>
      <c r="B25" s="14">
        <f>+'Rainfall Data'!C24</f>
        <v>26.5</v>
      </c>
      <c r="C25" s="14">
        <f t="shared" si="1"/>
        <v>49</v>
      </c>
      <c r="D25" s="5">
        <f t="shared" si="0"/>
        <v>201306</v>
      </c>
      <c r="F25" s="13">
        <v>41455</v>
      </c>
      <c r="G25" s="14">
        <f t="shared" ref="G25:G37" si="4">SUMIF($D$20:$D$964,J25,$B$20:$B$964)</f>
        <v>367.5</v>
      </c>
      <c r="H25" s="14">
        <f t="shared" ref="H25:H31" si="5">IF(G25="nd",0, IF(G25="T",0,G25))+H24</f>
        <v>367.5</v>
      </c>
      <c r="I25" s="5">
        <f t="shared" si="2"/>
        <v>2013</v>
      </c>
      <c r="J25" s="5">
        <f t="shared" si="3"/>
        <v>201306</v>
      </c>
      <c r="K25" s="5"/>
      <c r="M25" s="5"/>
      <c r="N25" s="5"/>
      <c r="O25" s="5"/>
    </row>
    <row r="26" spans="1:16" ht="11.25" customHeight="1" x14ac:dyDescent="0.25">
      <c r="A26" s="12">
        <f>+'Rainfall Data'!B25</f>
        <v>41435</v>
      </c>
      <c r="B26" s="14">
        <f>+'Rainfall Data'!C25</f>
        <v>9</v>
      </c>
      <c r="C26" s="14">
        <f t="shared" si="1"/>
        <v>58</v>
      </c>
      <c r="D26" s="5">
        <f t="shared" si="0"/>
        <v>201306</v>
      </c>
      <c r="F26" s="15">
        <v>41486</v>
      </c>
      <c r="G26" s="14">
        <f t="shared" si="4"/>
        <v>313.5</v>
      </c>
      <c r="H26" s="14">
        <f t="shared" si="5"/>
        <v>681</v>
      </c>
      <c r="I26" s="5">
        <f t="shared" si="2"/>
        <v>2013</v>
      </c>
      <c r="J26" s="5">
        <f t="shared" si="3"/>
        <v>201307</v>
      </c>
      <c r="K26" s="5"/>
      <c r="M26" s="5"/>
      <c r="N26" s="5"/>
      <c r="O26" s="5"/>
    </row>
    <row r="27" spans="1:16" ht="11.25" customHeight="1" x14ac:dyDescent="0.25">
      <c r="A27" s="12">
        <f>+'Rainfall Data'!B26</f>
        <v>41436</v>
      </c>
      <c r="B27" s="14">
        <f>+'Rainfall Data'!C26</f>
        <v>0</v>
      </c>
      <c r="C27" s="14">
        <f t="shared" si="1"/>
        <v>58</v>
      </c>
      <c r="D27" s="5">
        <f t="shared" si="0"/>
        <v>201306</v>
      </c>
      <c r="F27" s="15">
        <v>41517</v>
      </c>
      <c r="G27" s="14">
        <f t="shared" si="4"/>
        <v>671.5</v>
      </c>
      <c r="H27" s="14">
        <f t="shared" si="5"/>
        <v>1352.5</v>
      </c>
      <c r="I27" s="5">
        <f t="shared" si="2"/>
        <v>2013</v>
      </c>
      <c r="J27" s="5">
        <f t="shared" si="3"/>
        <v>201308</v>
      </c>
      <c r="K27" s="5"/>
      <c r="M27" s="5"/>
      <c r="N27" s="5"/>
      <c r="O27" s="5"/>
    </row>
    <row r="28" spans="1:16" ht="11.25" customHeight="1" x14ac:dyDescent="0.25">
      <c r="A28" s="12">
        <f>+'Rainfall Data'!B27</f>
        <v>41437</v>
      </c>
      <c r="B28" s="14">
        <f>+'Rainfall Data'!C27</f>
        <v>0</v>
      </c>
      <c r="C28" s="14">
        <f t="shared" si="1"/>
        <v>58</v>
      </c>
      <c r="D28" s="5">
        <f t="shared" si="0"/>
        <v>201306</v>
      </c>
      <c r="F28" s="15">
        <v>41547</v>
      </c>
      <c r="G28" s="14">
        <f t="shared" si="4"/>
        <v>665</v>
      </c>
      <c r="H28" s="14">
        <f t="shared" si="5"/>
        <v>2017.5</v>
      </c>
      <c r="I28" s="5">
        <f t="shared" si="2"/>
        <v>2013</v>
      </c>
      <c r="J28" s="5">
        <f t="shared" si="3"/>
        <v>201309</v>
      </c>
      <c r="K28" s="5"/>
      <c r="M28" s="5"/>
      <c r="N28" s="5"/>
      <c r="O28" s="5"/>
    </row>
    <row r="29" spans="1:16" ht="11.25" customHeight="1" x14ac:dyDescent="0.25">
      <c r="A29" s="12">
        <f>+'Rainfall Data'!B28</f>
        <v>41438</v>
      </c>
      <c r="B29" s="14">
        <f>+'Rainfall Data'!C28</f>
        <v>11.5</v>
      </c>
      <c r="C29" s="14">
        <f t="shared" si="1"/>
        <v>69.5</v>
      </c>
      <c r="D29" s="5">
        <f t="shared" si="0"/>
        <v>201306</v>
      </c>
      <c r="F29" s="15">
        <v>41578</v>
      </c>
      <c r="G29" s="14">
        <f t="shared" si="4"/>
        <v>434.1</v>
      </c>
      <c r="H29" s="14">
        <f t="shared" si="5"/>
        <v>2451.6</v>
      </c>
      <c r="I29" s="5">
        <f t="shared" si="2"/>
        <v>2013</v>
      </c>
      <c r="J29" s="5">
        <f t="shared" si="3"/>
        <v>201310</v>
      </c>
      <c r="K29" s="5"/>
      <c r="M29" s="5"/>
      <c r="N29" s="5"/>
      <c r="O29" s="5"/>
    </row>
    <row r="30" spans="1:16" ht="11.25" customHeight="1" x14ac:dyDescent="0.25">
      <c r="A30" s="12">
        <f>+'Rainfall Data'!B29</f>
        <v>41439</v>
      </c>
      <c r="B30" s="14">
        <f>+'Rainfall Data'!C29</f>
        <v>0</v>
      </c>
      <c r="C30" s="14">
        <f t="shared" si="1"/>
        <v>69.5</v>
      </c>
      <c r="D30" s="5">
        <f t="shared" si="0"/>
        <v>201306</v>
      </c>
      <c r="F30" s="15">
        <v>41608</v>
      </c>
      <c r="G30" s="14">
        <f t="shared" si="4"/>
        <v>79.7</v>
      </c>
      <c r="H30" s="14">
        <f t="shared" si="5"/>
        <v>2531.2999999999997</v>
      </c>
      <c r="I30" s="5">
        <f t="shared" si="2"/>
        <v>2013</v>
      </c>
      <c r="J30" s="5">
        <f t="shared" si="3"/>
        <v>201311</v>
      </c>
      <c r="K30" s="5"/>
      <c r="M30" s="5"/>
      <c r="N30" s="5"/>
      <c r="O30" s="5"/>
    </row>
    <row r="31" spans="1:16" ht="11.25" customHeight="1" x14ac:dyDescent="0.25">
      <c r="A31" s="12">
        <f>+'Rainfall Data'!B30</f>
        <v>41440</v>
      </c>
      <c r="B31" s="14">
        <f>+'Rainfall Data'!C30</f>
        <v>6</v>
      </c>
      <c r="C31" s="14">
        <f t="shared" si="1"/>
        <v>75.5</v>
      </c>
      <c r="D31" s="5">
        <f t="shared" si="0"/>
        <v>201306</v>
      </c>
      <c r="F31" s="15">
        <v>41639</v>
      </c>
      <c r="G31" s="14">
        <f t="shared" si="4"/>
        <v>0</v>
      </c>
      <c r="H31" s="14">
        <f t="shared" si="5"/>
        <v>2531.2999999999997</v>
      </c>
      <c r="I31" s="5">
        <f t="shared" si="2"/>
        <v>2013</v>
      </c>
      <c r="J31" s="5">
        <f t="shared" si="3"/>
        <v>201312</v>
      </c>
      <c r="K31" s="5"/>
      <c r="M31" s="5"/>
      <c r="N31" s="5"/>
      <c r="O31" s="5"/>
    </row>
    <row r="32" spans="1:16" ht="11.25" customHeight="1" x14ac:dyDescent="0.25">
      <c r="A32" s="12">
        <f>+'Rainfall Data'!B31</f>
        <v>41441</v>
      </c>
      <c r="B32" s="14">
        <f>+'Rainfall Data'!C31</f>
        <v>44.5</v>
      </c>
      <c r="C32" s="14">
        <f t="shared" si="1"/>
        <v>120</v>
      </c>
      <c r="D32" s="5">
        <f t="shared" si="0"/>
        <v>201306</v>
      </c>
      <c r="F32" s="15">
        <v>41670</v>
      </c>
      <c r="G32" s="14">
        <f t="shared" si="4"/>
        <v>0</v>
      </c>
      <c r="H32" s="14">
        <f>IF(G32="nd",0, IF(G32="T",0,G32))</f>
        <v>0</v>
      </c>
      <c r="I32" s="5">
        <f t="shared" ref="I32:I36" si="6">+YEAR(F32)</f>
        <v>2014</v>
      </c>
      <c r="J32" s="5">
        <f t="shared" ref="J32:J36" si="7">+YEAR(F32)*100+MONTH(F32)</f>
        <v>201401</v>
      </c>
      <c r="K32" s="5"/>
      <c r="M32" s="5"/>
      <c r="N32" s="5"/>
      <c r="O32" s="5"/>
    </row>
    <row r="33" spans="1:15" ht="11.25" customHeight="1" x14ac:dyDescent="0.25">
      <c r="A33" s="12">
        <f>+'Rainfall Data'!B32</f>
        <v>41442</v>
      </c>
      <c r="B33" s="14" t="str">
        <f>+'Rainfall Data'!C32</f>
        <v>nd</v>
      </c>
      <c r="C33" s="14">
        <f t="shared" si="1"/>
        <v>120</v>
      </c>
      <c r="D33" s="5">
        <f t="shared" si="0"/>
        <v>201306</v>
      </c>
      <c r="F33" s="15">
        <v>41698</v>
      </c>
      <c r="G33" s="14">
        <f t="shared" si="4"/>
        <v>0</v>
      </c>
      <c r="H33" s="14">
        <f t="shared" ref="H33:H36" si="8">IF(G33="nd",0, IF(G33="T",0,G33))+H32</f>
        <v>0</v>
      </c>
      <c r="I33" s="5">
        <f t="shared" si="6"/>
        <v>2014</v>
      </c>
      <c r="J33" s="5">
        <f t="shared" si="7"/>
        <v>201402</v>
      </c>
      <c r="K33" s="5"/>
      <c r="M33" s="5"/>
      <c r="N33" s="5"/>
      <c r="O33" s="5"/>
    </row>
    <row r="34" spans="1:15" ht="11.25" customHeight="1" x14ac:dyDescent="0.25">
      <c r="A34" s="12">
        <f>+'Rainfall Data'!B33</f>
        <v>41443</v>
      </c>
      <c r="B34" s="14">
        <f>+'Rainfall Data'!C33</f>
        <v>7</v>
      </c>
      <c r="C34" s="14">
        <f t="shared" si="1"/>
        <v>127</v>
      </c>
      <c r="D34" s="5">
        <f t="shared" si="0"/>
        <v>201306</v>
      </c>
      <c r="F34" s="15">
        <v>41729</v>
      </c>
      <c r="G34" s="14">
        <f t="shared" si="4"/>
        <v>0</v>
      </c>
      <c r="H34" s="14">
        <f t="shared" si="8"/>
        <v>0</v>
      </c>
      <c r="I34" s="5">
        <f t="shared" si="6"/>
        <v>2014</v>
      </c>
      <c r="J34" s="5">
        <f t="shared" si="7"/>
        <v>201403</v>
      </c>
      <c r="K34" s="5"/>
    </row>
    <row r="35" spans="1:15" ht="11.25" customHeight="1" x14ac:dyDescent="0.25">
      <c r="A35" s="12">
        <f>+'Rainfall Data'!B34</f>
        <v>41444</v>
      </c>
      <c r="B35" s="14">
        <f>+'Rainfall Data'!C34</f>
        <v>0</v>
      </c>
      <c r="C35" s="14">
        <f t="shared" si="1"/>
        <v>127</v>
      </c>
      <c r="D35" s="5">
        <f t="shared" si="0"/>
        <v>201306</v>
      </c>
      <c r="F35" s="15">
        <v>41759</v>
      </c>
      <c r="G35" s="14">
        <f t="shared" si="4"/>
        <v>87.5</v>
      </c>
      <c r="H35" s="14">
        <f t="shared" si="8"/>
        <v>87.5</v>
      </c>
      <c r="I35" s="5">
        <f t="shared" si="6"/>
        <v>2014</v>
      </c>
      <c r="J35" s="5">
        <f t="shared" si="7"/>
        <v>201404</v>
      </c>
      <c r="K35" s="5"/>
    </row>
    <row r="36" spans="1:15" ht="11.25" customHeight="1" x14ac:dyDescent="0.25">
      <c r="A36" s="12">
        <f>+'Rainfall Data'!B35</f>
        <v>41445</v>
      </c>
      <c r="B36" s="14">
        <f>+'Rainfall Data'!C35</f>
        <v>22</v>
      </c>
      <c r="C36" s="14">
        <f t="shared" si="1"/>
        <v>149</v>
      </c>
      <c r="D36" s="5">
        <f t="shared" si="0"/>
        <v>201306</v>
      </c>
      <c r="F36" s="15">
        <v>41790</v>
      </c>
      <c r="G36" s="14">
        <f t="shared" si="4"/>
        <v>176</v>
      </c>
      <c r="H36" s="14">
        <f t="shared" si="8"/>
        <v>263.5</v>
      </c>
      <c r="I36" s="5">
        <f t="shared" si="6"/>
        <v>2014</v>
      </c>
      <c r="J36" s="5">
        <f t="shared" si="7"/>
        <v>201405</v>
      </c>
      <c r="K36" s="5"/>
    </row>
    <row r="37" spans="1:15" ht="11.25" customHeight="1" x14ac:dyDescent="0.25">
      <c r="A37" s="12">
        <f>+'Rainfall Data'!B36</f>
        <v>41446</v>
      </c>
      <c r="B37" s="14">
        <f>+'Rainfall Data'!C36</f>
        <v>2</v>
      </c>
      <c r="C37" s="14">
        <f t="shared" si="1"/>
        <v>151</v>
      </c>
      <c r="D37" s="5">
        <f t="shared" si="0"/>
        <v>201306</v>
      </c>
      <c r="F37" s="15">
        <v>41820</v>
      </c>
      <c r="G37" s="14">
        <f t="shared" si="4"/>
        <v>409.6</v>
      </c>
      <c r="H37" s="14">
        <f t="shared" ref="H37:H39" si="9">IF(G37="nd",0, IF(G37="T",0,G37))+H36</f>
        <v>673.1</v>
      </c>
      <c r="I37" s="5">
        <f t="shared" ref="I37:I39" si="10">+YEAR(F37)</f>
        <v>2014</v>
      </c>
      <c r="J37" s="5">
        <f t="shared" ref="J37:J39" si="11">+YEAR(F37)*100+MONTH(F37)</f>
        <v>201406</v>
      </c>
      <c r="K37" s="5"/>
    </row>
    <row r="38" spans="1:15" ht="11.25" customHeight="1" x14ac:dyDescent="0.25">
      <c r="A38" s="12">
        <f>+'Rainfall Data'!B37</f>
        <v>41447</v>
      </c>
      <c r="B38" s="14">
        <f>+'Rainfall Data'!C37</f>
        <v>0</v>
      </c>
      <c r="C38" s="14">
        <f t="shared" si="1"/>
        <v>151</v>
      </c>
      <c r="D38" s="5">
        <f t="shared" si="0"/>
        <v>201306</v>
      </c>
      <c r="F38" s="15">
        <v>41851</v>
      </c>
      <c r="G38" s="14">
        <f t="shared" ref="G38:G42" si="12">SUMIF($D$20:$D$964,J38,$B$20:$B$964)</f>
        <v>518</v>
      </c>
      <c r="H38" s="14">
        <f t="shared" si="9"/>
        <v>1191.0999999999999</v>
      </c>
      <c r="I38" s="5">
        <f t="shared" si="10"/>
        <v>2014</v>
      </c>
      <c r="J38" s="5">
        <f t="shared" si="11"/>
        <v>201407</v>
      </c>
      <c r="K38" s="5"/>
    </row>
    <row r="39" spans="1:15" ht="11.25" customHeight="1" x14ac:dyDescent="0.25">
      <c r="A39" s="12">
        <f>+'Rainfall Data'!B38</f>
        <v>41448</v>
      </c>
      <c r="B39" s="14">
        <f>+'Rainfall Data'!C38</f>
        <v>0</v>
      </c>
      <c r="C39" s="14">
        <f t="shared" si="1"/>
        <v>151</v>
      </c>
      <c r="D39" s="5">
        <f t="shared" si="0"/>
        <v>201306</v>
      </c>
      <c r="F39" s="15">
        <v>41882</v>
      </c>
      <c r="G39" s="14">
        <f t="shared" si="12"/>
        <v>617</v>
      </c>
      <c r="H39" s="14">
        <f t="shared" si="9"/>
        <v>1808.1</v>
      </c>
      <c r="I39" s="5">
        <f t="shared" si="10"/>
        <v>2014</v>
      </c>
      <c r="J39" s="5">
        <f t="shared" si="11"/>
        <v>201408</v>
      </c>
      <c r="K39" s="5"/>
    </row>
    <row r="40" spans="1:15" ht="11.25" customHeight="1" x14ac:dyDescent="0.25">
      <c r="A40" s="12">
        <f>+'Rainfall Data'!B39</f>
        <v>41449</v>
      </c>
      <c r="B40" s="14">
        <f>+'Rainfall Data'!C39</f>
        <v>5</v>
      </c>
      <c r="C40" s="14">
        <f t="shared" si="1"/>
        <v>156</v>
      </c>
      <c r="D40" s="5">
        <f t="shared" si="0"/>
        <v>201306</v>
      </c>
      <c r="F40" s="15">
        <v>41912</v>
      </c>
      <c r="G40" s="14">
        <f t="shared" si="12"/>
        <v>501.5</v>
      </c>
      <c r="H40" s="14">
        <f t="shared" ref="H40:H42" si="13">IF(G40="nd",0, IF(G40="T",0,G40))+H39</f>
        <v>2309.6</v>
      </c>
      <c r="I40" s="5">
        <f t="shared" ref="I40:I42" si="14">+YEAR(F40)</f>
        <v>2014</v>
      </c>
      <c r="J40" s="5">
        <f t="shared" ref="J40:J42" si="15">+YEAR(F40)*100+MONTH(F40)</f>
        <v>201409</v>
      </c>
      <c r="K40" s="5"/>
    </row>
    <row r="41" spans="1:15" ht="11.25" customHeight="1" x14ac:dyDescent="0.25">
      <c r="A41" s="12">
        <f>+'Rainfall Data'!B40</f>
        <v>41450</v>
      </c>
      <c r="B41" s="14">
        <f>+'Rainfall Data'!C40</f>
        <v>20.5</v>
      </c>
      <c r="C41" s="14">
        <f t="shared" si="1"/>
        <v>176.5</v>
      </c>
      <c r="D41" s="5">
        <f t="shared" si="0"/>
        <v>201306</v>
      </c>
      <c r="F41" s="15">
        <v>41943</v>
      </c>
      <c r="G41" s="14">
        <f t="shared" si="12"/>
        <v>376.5</v>
      </c>
      <c r="H41" s="14">
        <f t="shared" si="13"/>
        <v>2686.1</v>
      </c>
      <c r="I41" s="5">
        <f t="shared" si="14"/>
        <v>2014</v>
      </c>
      <c r="J41" s="5">
        <f t="shared" si="15"/>
        <v>201410</v>
      </c>
      <c r="K41" s="5"/>
    </row>
    <row r="42" spans="1:15" ht="11.25" customHeight="1" x14ac:dyDescent="0.25">
      <c r="A42" s="12">
        <f>+'Rainfall Data'!B41</f>
        <v>41451</v>
      </c>
      <c r="B42" s="14">
        <f>+'Rainfall Data'!C41</f>
        <v>52.5</v>
      </c>
      <c r="C42" s="14">
        <f t="shared" si="1"/>
        <v>229</v>
      </c>
      <c r="D42" s="5">
        <f t="shared" si="0"/>
        <v>201306</v>
      </c>
      <c r="F42" s="15">
        <v>41973</v>
      </c>
      <c r="G42" s="14">
        <f t="shared" si="12"/>
        <v>233.5</v>
      </c>
      <c r="H42" s="14">
        <f t="shared" si="13"/>
        <v>2919.6</v>
      </c>
      <c r="I42" s="5">
        <f t="shared" si="14"/>
        <v>2014</v>
      </c>
      <c r="J42" s="5">
        <f t="shared" si="15"/>
        <v>201411</v>
      </c>
      <c r="K42" s="5"/>
    </row>
    <row r="43" spans="1:15" ht="11.25" customHeight="1" x14ac:dyDescent="0.25">
      <c r="A43" s="12">
        <f>+'Rainfall Data'!B42</f>
        <v>41452</v>
      </c>
      <c r="B43" s="14">
        <f>+'Rainfall Data'!C42</f>
        <v>0</v>
      </c>
      <c r="C43" s="14">
        <f t="shared" si="1"/>
        <v>229</v>
      </c>
      <c r="D43" s="5">
        <f t="shared" si="0"/>
        <v>201306</v>
      </c>
      <c r="F43" s="15">
        <v>42004</v>
      </c>
      <c r="G43" s="14">
        <f t="shared" ref="G43:G47" si="16">SUMIF($D$20:$D$964,J43,$B$20:$B$964)</f>
        <v>24.5</v>
      </c>
      <c r="H43" s="14">
        <f t="shared" ref="H43:H47" si="17">IF(G43="nd",0, IF(G43="T",0,G43))+H42</f>
        <v>2944.1</v>
      </c>
      <c r="I43" s="5">
        <f t="shared" ref="I43:I47" si="18">+YEAR(F43)</f>
        <v>2014</v>
      </c>
      <c r="J43" s="5">
        <f t="shared" ref="J43:J47" si="19">+YEAR(F43)*100+MONTH(F43)</f>
        <v>201412</v>
      </c>
    </row>
    <row r="44" spans="1:15" ht="11.25" customHeight="1" x14ac:dyDescent="0.25">
      <c r="A44" s="12">
        <f>+'Rainfall Data'!B43</f>
        <v>41453</v>
      </c>
      <c r="B44" s="14">
        <f>+'Rainfall Data'!C43</f>
        <v>23.5</v>
      </c>
      <c r="C44" s="14">
        <f t="shared" si="1"/>
        <v>252.5</v>
      </c>
      <c r="D44" s="5">
        <f t="shared" si="0"/>
        <v>201306</v>
      </c>
      <c r="F44" s="15">
        <v>42035</v>
      </c>
      <c r="G44" s="14">
        <f t="shared" si="16"/>
        <v>25</v>
      </c>
      <c r="H44" s="14">
        <f>IF(G44="nd",0, IF(G44="T",0,G44))</f>
        <v>25</v>
      </c>
      <c r="I44" s="5">
        <f t="shared" si="18"/>
        <v>2015</v>
      </c>
      <c r="J44" s="5">
        <f t="shared" si="19"/>
        <v>201501</v>
      </c>
    </row>
    <row r="45" spans="1:15" ht="11.25" customHeight="1" x14ac:dyDescent="0.25">
      <c r="A45" s="12">
        <f>+'Rainfall Data'!B44</f>
        <v>41454</v>
      </c>
      <c r="B45" s="14">
        <f>+'Rainfall Data'!C44</f>
        <v>56.5</v>
      </c>
      <c r="C45" s="14">
        <f t="shared" si="1"/>
        <v>309</v>
      </c>
      <c r="D45" s="5">
        <f t="shared" si="0"/>
        <v>201306</v>
      </c>
      <c r="F45" s="15">
        <v>42063</v>
      </c>
      <c r="G45" s="14">
        <f t="shared" si="16"/>
        <v>15.5</v>
      </c>
      <c r="H45" s="14">
        <f t="shared" si="17"/>
        <v>40.5</v>
      </c>
      <c r="I45" s="5">
        <f t="shared" si="18"/>
        <v>2015</v>
      </c>
      <c r="J45" s="5">
        <f t="shared" si="19"/>
        <v>201502</v>
      </c>
    </row>
    <row r="46" spans="1:15" ht="11.25" customHeight="1" x14ac:dyDescent="0.25">
      <c r="A46" s="12">
        <f>+'Rainfall Data'!B45</f>
        <v>41455</v>
      </c>
      <c r="B46" s="14">
        <f>+'Rainfall Data'!C45</f>
        <v>58.5</v>
      </c>
      <c r="C46" s="14">
        <f t="shared" si="1"/>
        <v>367.5</v>
      </c>
      <c r="D46" s="5">
        <f t="shared" si="0"/>
        <v>201306</v>
      </c>
      <c r="F46" s="15">
        <v>42094</v>
      </c>
      <c r="G46" s="14">
        <f t="shared" si="16"/>
        <v>0</v>
      </c>
      <c r="H46" s="14">
        <f t="shared" si="17"/>
        <v>40.5</v>
      </c>
      <c r="I46" s="5">
        <f t="shared" si="18"/>
        <v>2015</v>
      </c>
      <c r="J46" s="5">
        <f t="shared" si="19"/>
        <v>201503</v>
      </c>
    </row>
    <row r="47" spans="1:15" ht="11.25" customHeight="1" x14ac:dyDescent="0.25">
      <c r="A47" s="12">
        <f>+'Rainfall Data'!B46</f>
        <v>41456</v>
      </c>
      <c r="B47" s="14">
        <f>+'Rainfall Data'!C46</f>
        <v>4.5</v>
      </c>
      <c r="C47" s="14">
        <f t="shared" si="1"/>
        <v>372</v>
      </c>
      <c r="D47" s="5">
        <f t="shared" si="0"/>
        <v>201307</v>
      </c>
      <c r="F47" s="15">
        <v>42124</v>
      </c>
      <c r="G47" s="14">
        <f t="shared" si="16"/>
        <v>128</v>
      </c>
      <c r="H47" s="14">
        <f t="shared" si="17"/>
        <v>168.5</v>
      </c>
      <c r="I47" s="5">
        <f t="shared" si="18"/>
        <v>2015</v>
      </c>
      <c r="J47" s="5">
        <f t="shared" si="19"/>
        <v>201504</v>
      </c>
    </row>
    <row r="48" spans="1:15" ht="11.25" customHeight="1" x14ac:dyDescent="0.25">
      <c r="A48" s="12">
        <f>+'Rainfall Data'!B47</f>
        <v>41457</v>
      </c>
      <c r="B48" s="14">
        <f>+'Rainfall Data'!C47</f>
        <v>0</v>
      </c>
      <c r="C48" s="14">
        <f t="shared" si="1"/>
        <v>372</v>
      </c>
      <c r="D48" s="5">
        <f t="shared" si="0"/>
        <v>201307</v>
      </c>
      <c r="F48" s="15">
        <v>42155</v>
      </c>
      <c r="G48" s="14">
        <f t="shared" ref="G48" si="20">SUMIF($D$20:$D$964,J48,$B$20:$B$964)</f>
        <v>254.6</v>
      </c>
      <c r="H48" s="14">
        <f t="shared" ref="H48" si="21">IF(G48="nd",0, IF(G48="T",0,G48))+H47</f>
        <v>423.1</v>
      </c>
      <c r="I48" s="5">
        <f t="shared" ref="I48" si="22">+YEAR(F48)</f>
        <v>2015</v>
      </c>
      <c r="J48" s="5">
        <f t="shared" ref="J48" si="23">+YEAR(F48)*100+MONTH(F48)</f>
        <v>201505</v>
      </c>
    </row>
    <row r="49" spans="1:10" ht="11.25" customHeight="1" x14ac:dyDescent="0.25">
      <c r="A49" s="12">
        <f>+'Rainfall Data'!B48</f>
        <v>41458</v>
      </c>
      <c r="B49" s="14">
        <f>+'Rainfall Data'!C48</f>
        <v>0</v>
      </c>
      <c r="C49" s="14">
        <f t="shared" si="1"/>
        <v>372</v>
      </c>
      <c r="D49" s="5">
        <f t="shared" si="0"/>
        <v>201307</v>
      </c>
      <c r="F49" s="15">
        <v>42185</v>
      </c>
      <c r="G49" s="14">
        <f t="shared" ref="G49" si="24">SUMIF($D$20:$D$964,J49,$B$20:$B$964)</f>
        <v>251.5</v>
      </c>
      <c r="H49" s="14">
        <f t="shared" ref="H49" si="25">IF(G49="nd",0, IF(G49="T",0,G49))+H48</f>
        <v>674.6</v>
      </c>
      <c r="I49" s="5">
        <f t="shared" ref="I49" si="26">+YEAR(F49)</f>
        <v>2015</v>
      </c>
      <c r="J49" s="5">
        <f t="shared" ref="J49" si="27">+YEAR(F49)*100+MONTH(F49)</f>
        <v>201506</v>
      </c>
    </row>
    <row r="50" spans="1:10" ht="11.25" customHeight="1" x14ac:dyDescent="0.25">
      <c r="A50" s="12">
        <f>+'Rainfall Data'!B49</f>
        <v>41459</v>
      </c>
      <c r="B50" s="14">
        <f>+'Rainfall Data'!C49</f>
        <v>0</v>
      </c>
      <c r="C50" s="14">
        <f t="shared" si="1"/>
        <v>372</v>
      </c>
      <c r="D50" s="5">
        <f t="shared" si="0"/>
        <v>201307</v>
      </c>
      <c r="F50" s="15">
        <v>42216</v>
      </c>
      <c r="G50" s="14">
        <f t="shared" ref="G50" si="28">SUMIF($D$20:$D$964,J50,$B$20:$B$964)</f>
        <v>443</v>
      </c>
      <c r="H50" s="14">
        <f t="shared" ref="H50" si="29">IF(G50="nd",0, IF(G50="T",0,G50))+H49</f>
        <v>1117.5999999999999</v>
      </c>
      <c r="I50" s="5">
        <f t="shared" ref="I50" si="30">+YEAR(F50)</f>
        <v>2015</v>
      </c>
      <c r="J50" s="5">
        <f t="shared" ref="J50" si="31">+YEAR(F50)*100+MONTH(F50)</f>
        <v>201507</v>
      </c>
    </row>
    <row r="51" spans="1:10" ht="11.25" customHeight="1" x14ac:dyDescent="0.25">
      <c r="A51" s="12">
        <f>+'Rainfall Data'!B50</f>
        <v>41460</v>
      </c>
      <c r="B51" s="14">
        <f>+'Rainfall Data'!C50</f>
        <v>12.5</v>
      </c>
      <c r="C51" s="14">
        <f t="shared" si="1"/>
        <v>384.5</v>
      </c>
      <c r="D51" s="5">
        <f t="shared" si="0"/>
        <v>201307</v>
      </c>
      <c r="F51" s="15">
        <v>42247</v>
      </c>
      <c r="G51" s="14">
        <f t="shared" ref="G51:G52" si="32">SUMIF($D$20:$D$964,J51,$B$20:$B$964)</f>
        <v>605.5</v>
      </c>
      <c r="H51" s="14">
        <f t="shared" ref="H51:H52" si="33">IF(G51="nd",0, IF(G51="T",0,G51))+H50</f>
        <v>1723.1</v>
      </c>
      <c r="I51" s="5">
        <f t="shared" ref="I51:I52" si="34">+YEAR(F51)</f>
        <v>2015</v>
      </c>
      <c r="J51" s="5">
        <f t="shared" ref="J51:J52" si="35">+YEAR(F51)*100+MONTH(F51)</f>
        <v>201508</v>
      </c>
    </row>
    <row r="52" spans="1:10" ht="11.25" customHeight="1" x14ac:dyDescent="0.25">
      <c r="A52" s="12">
        <f>+'Rainfall Data'!B51</f>
        <v>41461</v>
      </c>
      <c r="B52" s="14">
        <f>+'Rainfall Data'!C51</f>
        <v>0</v>
      </c>
      <c r="C52" s="14">
        <f t="shared" si="1"/>
        <v>384.5</v>
      </c>
      <c r="D52" s="5">
        <f t="shared" si="0"/>
        <v>201307</v>
      </c>
      <c r="F52" s="15">
        <v>42277</v>
      </c>
      <c r="G52" s="14">
        <f t="shared" si="32"/>
        <v>587.5</v>
      </c>
      <c r="H52" s="14">
        <f t="shared" si="33"/>
        <v>2310.6</v>
      </c>
      <c r="I52" s="5">
        <f t="shared" si="34"/>
        <v>2015</v>
      </c>
      <c r="J52" s="5">
        <f t="shared" si="35"/>
        <v>201509</v>
      </c>
    </row>
    <row r="53" spans="1:10" ht="11.25" customHeight="1" x14ac:dyDescent="0.25">
      <c r="A53" s="12">
        <f>+'Rainfall Data'!B52</f>
        <v>41462</v>
      </c>
      <c r="B53" s="14">
        <f>+'Rainfall Data'!C52</f>
        <v>15</v>
      </c>
      <c r="C53" s="14">
        <f t="shared" si="1"/>
        <v>399.5</v>
      </c>
      <c r="D53" s="5">
        <f t="shared" si="0"/>
        <v>201307</v>
      </c>
      <c r="F53" s="15">
        <v>42308</v>
      </c>
      <c r="G53" s="14">
        <f t="shared" ref="G53:G60" si="36">SUMIF($D$20:$D$964,J53,$B$20:$B$964)</f>
        <v>492</v>
      </c>
      <c r="H53" s="14">
        <f t="shared" ref="H53:H60" si="37">IF(G53="nd",0, IF(G53="T",0,G53))+H52</f>
        <v>2802.6</v>
      </c>
      <c r="I53" s="5">
        <f t="shared" ref="I53:I60" si="38">+YEAR(F53)</f>
        <v>2015</v>
      </c>
      <c r="J53" s="5">
        <f t="shared" ref="J53:J60" si="39">+YEAR(F53)*100+MONTH(F53)</f>
        <v>201510</v>
      </c>
    </row>
    <row r="54" spans="1:10" ht="11.25" customHeight="1" x14ac:dyDescent="0.25">
      <c r="A54" s="12">
        <f>+'Rainfall Data'!B53</f>
        <v>41463</v>
      </c>
      <c r="B54" s="14">
        <f>+'Rainfall Data'!C53</f>
        <v>93.5</v>
      </c>
      <c r="C54" s="14">
        <f t="shared" si="1"/>
        <v>493</v>
      </c>
      <c r="D54" s="5">
        <f t="shared" si="0"/>
        <v>201307</v>
      </c>
      <c r="F54" s="15">
        <v>42338</v>
      </c>
      <c r="G54" s="14">
        <f t="shared" si="36"/>
        <v>116</v>
      </c>
      <c r="H54" s="14">
        <f t="shared" si="37"/>
        <v>2918.6</v>
      </c>
      <c r="I54" s="5">
        <f t="shared" si="38"/>
        <v>2015</v>
      </c>
      <c r="J54" s="5">
        <f t="shared" si="39"/>
        <v>201511</v>
      </c>
    </row>
    <row r="55" spans="1:10" ht="11.25" customHeight="1" x14ac:dyDescent="0.25">
      <c r="A55" s="12">
        <f>+'Rainfall Data'!B54</f>
        <v>41464</v>
      </c>
      <c r="B55" s="14">
        <f>+'Rainfall Data'!C54</f>
        <v>0</v>
      </c>
      <c r="C55" s="14">
        <f t="shared" si="1"/>
        <v>493</v>
      </c>
      <c r="D55" s="5">
        <f t="shared" si="0"/>
        <v>201307</v>
      </c>
      <c r="F55" s="15">
        <v>42369</v>
      </c>
      <c r="G55" s="14">
        <f t="shared" si="36"/>
        <v>0</v>
      </c>
      <c r="H55" s="14">
        <f t="shared" si="37"/>
        <v>2918.6</v>
      </c>
      <c r="I55" s="5">
        <f t="shared" si="38"/>
        <v>2015</v>
      </c>
      <c r="J55" s="5">
        <f t="shared" si="39"/>
        <v>201512</v>
      </c>
    </row>
    <row r="56" spans="1:10" ht="11.25" customHeight="1" x14ac:dyDescent="0.25">
      <c r="A56" s="12">
        <f>+'Rainfall Data'!B55</f>
        <v>41465</v>
      </c>
      <c r="B56" s="14">
        <f>+'Rainfall Data'!C55</f>
        <v>0</v>
      </c>
      <c r="C56" s="14">
        <f t="shared" si="1"/>
        <v>493</v>
      </c>
      <c r="D56" s="5">
        <f t="shared" si="0"/>
        <v>201307</v>
      </c>
      <c r="F56" s="15">
        <v>42400</v>
      </c>
      <c r="G56" s="14">
        <f t="shared" si="36"/>
        <v>0</v>
      </c>
      <c r="H56" s="14">
        <f>IF(G56="nd",0, IF(G56="T",0,G56))</f>
        <v>0</v>
      </c>
      <c r="I56" s="5">
        <f t="shared" si="38"/>
        <v>2016</v>
      </c>
      <c r="J56" s="5">
        <f t="shared" si="39"/>
        <v>201601</v>
      </c>
    </row>
    <row r="57" spans="1:10" ht="11.25" customHeight="1" x14ac:dyDescent="0.25">
      <c r="A57" s="12">
        <f>+'Rainfall Data'!B56</f>
        <v>41466</v>
      </c>
      <c r="B57" s="14">
        <f>+'Rainfall Data'!C56</f>
        <v>0</v>
      </c>
      <c r="C57" s="14">
        <f t="shared" si="1"/>
        <v>493</v>
      </c>
      <c r="D57" s="5">
        <f t="shared" si="0"/>
        <v>201307</v>
      </c>
      <c r="F57" s="15">
        <v>42429</v>
      </c>
      <c r="G57" s="14">
        <f t="shared" si="36"/>
        <v>0</v>
      </c>
      <c r="H57" s="14">
        <f t="shared" si="37"/>
        <v>0</v>
      </c>
      <c r="I57" s="5">
        <f t="shared" si="38"/>
        <v>2016</v>
      </c>
      <c r="J57" s="5">
        <f t="shared" si="39"/>
        <v>201602</v>
      </c>
    </row>
    <row r="58" spans="1:10" ht="11.25" customHeight="1" x14ac:dyDescent="0.25">
      <c r="A58" s="12">
        <f>+'Rainfall Data'!B57</f>
        <v>41467</v>
      </c>
      <c r="B58" s="14">
        <f>+'Rainfall Data'!C57</f>
        <v>12</v>
      </c>
      <c r="C58" s="14">
        <f t="shared" si="1"/>
        <v>505</v>
      </c>
      <c r="D58" s="5">
        <f t="shared" si="0"/>
        <v>201307</v>
      </c>
      <c r="F58" s="15">
        <v>42460</v>
      </c>
      <c r="G58" s="14">
        <f t="shared" si="36"/>
        <v>0</v>
      </c>
      <c r="H58" s="14">
        <f t="shared" si="37"/>
        <v>0</v>
      </c>
      <c r="I58" s="5">
        <f t="shared" si="38"/>
        <v>2016</v>
      </c>
      <c r="J58" s="5">
        <f t="shared" si="39"/>
        <v>201603</v>
      </c>
    </row>
    <row r="59" spans="1:10" ht="11.25" customHeight="1" x14ac:dyDescent="0.25">
      <c r="A59" s="12">
        <f>+'Rainfall Data'!B58</f>
        <v>41468</v>
      </c>
      <c r="B59" s="14">
        <f>+'Rainfall Data'!C58</f>
        <v>4</v>
      </c>
      <c r="C59" s="14">
        <f t="shared" si="1"/>
        <v>509</v>
      </c>
      <c r="D59" s="5">
        <f t="shared" si="0"/>
        <v>201307</v>
      </c>
      <c r="F59" s="15"/>
      <c r="G59" s="14"/>
      <c r="H59" s="14"/>
      <c r="J59" s="5"/>
    </row>
    <row r="60" spans="1:10" ht="11.25" customHeight="1" x14ac:dyDescent="0.25">
      <c r="A60" s="12">
        <f>+'Rainfall Data'!B59</f>
        <v>41469</v>
      </c>
      <c r="B60" s="14">
        <f>+'Rainfall Data'!C59</f>
        <v>2</v>
      </c>
      <c r="C60" s="14">
        <f t="shared" si="1"/>
        <v>511</v>
      </c>
      <c r="D60" s="5">
        <f t="shared" si="0"/>
        <v>201307</v>
      </c>
      <c r="F60" s="15"/>
      <c r="G60" s="14"/>
      <c r="H60" s="14"/>
      <c r="J60" s="5"/>
    </row>
    <row r="61" spans="1:10" ht="11.25" customHeight="1" x14ac:dyDescent="0.25">
      <c r="A61" s="12">
        <f>+'Rainfall Data'!B60</f>
        <v>41470</v>
      </c>
      <c r="B61" s="14">
        <f>+'Rainfall Data'!C60</f>
        <v>37.5</v>
      </c>
      <c r="C61" s="14">
        <f t="shared" si="1"/>
        <v>548.5</v>
      </c>
      <c r="D61" s="5">
        <f t="shared" si="0"/>
        <v>201307</v>
      </c>
    </row>
    <row r="62" spans="1:10" ht="11.25" customHeight="1" x14ac:dyDescent="0.25">
      <c r="A62" s="12">
        <f>+'Rainfall Data'!B61</f>
        <v>41471</v>
      </c>
      <c r="B62" s="14">
        <f>+'Rainfall Data'!C61</f>
        <v>0</v>
      </c>
      <c r="C62" s="14">
        <f t="shared" si="1"/>
        <v>548.5</v>
      </c>
      <c r="D62" s="5">
        <f t="shared" si="0"/>
        <v>201307</v>
      </c>
    </row>
    <row r="63" spans="1:10" ht="11.25" customHeight="1" x14ac:dyDescent="0.25">
      <c r="A63" s="12">
        <f>+'Rainfall Data'!B62</f>
        <v>41472</v>
      </c>
      <c r="B63" s="14">
        <f>+'Rainfall Data'!C62</f>
        <v>0</v>
      </c>
      <c r="C63" s="14">
        <f t="shared" si="1"/>
        <v>548.5</v>
      </c>
      <c r="D63" s="5">
        <f t="shared" si="0"/>
        <v>201307</v>
      </c>
    </row>
    <row r="64" spans="1:10" ht="11.25" customHeight="1" x14ac:dyDescent="0.25">
      <c r="A64" s="12">
        <f>+'Rainfall Data'!B63</f>
        <v>41473</v>
      </c>
      <c r="B64" s="14">
        <f>+'Rainfall Data'!C63</f>
        <v>10</v>
      </c>
      <c r="C64" s="14">
        <f t="shared" si="1"/>
        <v>558.5</v>
      </c>
      <c r="D64" s="5">
        <f t="shared" si="0"/>
        <v>201307</v>
      </c>
    </row>
    <row r="65" spans="1:4" ht="11.25" customHeight="1" x14ac:dyDescent="0.25">
      <c r="A65" s="12">
        <f>+'Rainfall Data'!B64</f>
        <v>41474</v>
      </c>
      <c r="B65" s="14">
        <f>+'Rainfall Data'!C64</f>
        <v>13.5</v>
      </c>
      <c r="C65" s="14">
        <f t="shared" si="1"/>
        <v>572</v>
      </c>
      <c r="D65" s="5">
        <f t="shared" si="0"/>
        <v>201307</v>
      </c>
    </row>
    <row r="66" spans="1:4" ht="11.25" customHeight="1" x14ac:dyDescent="0.25">
      <c r="A66" s="12">
        <f>+'Rainfall Data'!B65</f>
        <v>41475</v>
      </c>
      <c r="B66" s="14">
        <f>+'Rainfall Data'!C65</f>
        <v>0</v>
      </c>
      <c r="C66" s="14">
        <f t="shared" si="1"/>
        <v>572</v>
      </c>
      <c r="D66" s="5">
        <f t="shared" si="0"/>
        <v>201307</v>
      </c>
    </row>
    <row r="67" spans="1:4" ht="11.25" customHeight="1" x14ac:dyDescent="0.25">
      <c r="A67" s="12">
        <f>+'Rainfall Data'!B66</f>
        <v>41476</v>
      </c>
      <c r="B67" s="14">
        <f>+'Rainfall Data'!C66</f>
        <v>5</v>
      </c>
      <c r="C67" s="14">
        <f t="shared" si="1"/>
        <v>577</v>
      </c>
      <c r="D67" s="5">
        <f t="shared" si="0"/>
        <v>201307</v>
      </c>
    </row>
    <row r="68" spans="1:4" ht="11.25" customHeight="1" x14ac:dyDescent="0.25">
      <c r="A68" s="12">
        <f>+'Rainfall Data'!B67</f>
        <v>41477</v>
      </c>
      <c r="B68" s="14">
        <f>+'Rainfall Data'!C67</f>
        <v>0</v>
      </c>
      <c r="C68" s="14">
        <f t="shared" si="1"/>
        <v>577</v>
      </c>
      <c r="D68" s="5">
        <f t="shared" si="0"/>
        <v>201307</v>
      </c>
    </row>
    <row r="69" spans="1:4" ht="11.25" customHeight="1" x14ac:dyDescent="0.25">
      <c r="A69" s="12">
        <f>+'Rainfall Data'!B68</f>
        <v>41478</v>
      </c>
      <c r="B69" s="14">
        <f>+'Rainfall Data'!C68</f>
        <v>0</v>
      </c>
      <c r="C69" s="14">
        <f t="shared" si="1"/>
        <v>577</v>
      </c>
      <c r="D69" s="5">
        <f t="shared" si="0"/>
        <v>201307</v>
      </c>
    </row>
    <row r="70" spans="1:4" ht="11.25" customHeight="1" x14ac:dyDescent="0.25">
      <c r="A70" s="12">
        <f>+'Rainfall Data'!B69</f>
        <v>41479</v>
      </c>
      <c r="B70" s="14">
        <f>+'Rainfall Data'!C69</f>
        <v>0</v>
      </c>
      <c r="C70" s="14">
        <f t="shared" si="1"/>
        <v>577</v>
      </c>
      <c r="D70" s="5">
        <f t="shared" si="0"/>
        <v>201307</v>
      </c>
    </row>
    <row r="71" spans="1:4" ht="11.25" customHeight="1" x14ac:dyDescent="0.25">
      <c r="A71" s="12">
        <f>+'Rainfall Data'!B70</f>
        <v>41480</v>
      </c>
      <c r="B71" s="14">
        <f>+'Rainfall Data'!C70</f>
        <v>23.5</v>
      </c>
      <c r="C71" s="14">
        <f t="shared" si="1"/>
        <v>600.5</v>
      </c>
      <c r="D71" s="5">
        <f t="shared" si="0"/>
        <v>201307</v>
      </c>
    </row>
    <row r="72" spans="1:4" ht="11.25" customHeight="1" x14ac:dyDescent="0.25">
      <c r="A72" s="12">
        <f>+'Rainfall Data'!B71</f>
        <v>41481</v>
      </c>
      <c r="B72" s="14">
        <f>+'Rainfall Data'!C71</f>
        <v>8</v>
      </c>
      <c r="C72" s="14">
        <f t="shared" si="1"/>
        <v>608.5</v>
      </c>
      <c r="D72" s="5">
        <f t="shared" si="0"/>
        <v>201307</v>
      </c>
    </row>
    <row r="73" spans="1:4" ht="11.25" customHeight="1" x14ac:dyDescent="0.25">
      <c r="A73" s="12">
        <f>+'Rainfall Data'!B72</f>
        <v>41482</v>
      </c>
      <c r="B73" s="14">
        <f>+'Rainfall Data'!C72</f>
        <v>0</v>
      </c>
      <c r="C73" s="14">
        <f t="shared" si="1"/>
        <v>608.5</v>
      </c>
      <c r="D73" s="5">
        <f t="shared" si="0"/>
        <v>201307</v>
      </c>
    </row>
    <row r="74" spans="1:4" ht="11.25" customHeight="1" x14ac:dyDescent="0.25">
      <c r="A74" s="12">
        <f>+'Rainfall Data'!B73</f>
        <v>41483</v>
      </c>
      <c r="B74" s="14">
        <f>+'Rainfall Data'!C73</f>
        <v>25</v>
      </c>
      <c r="C74" s="14">
        <f t="shared" si="1"/>
        <v>633.5</v>
      </c>
      <c r="D74" s="5">
        <f t="shared" si="0"/>
        <v>201307</v>
      </c>
    </row>
    <row r="75" spans="1:4" ht="11.25" customHeight="1" x14ac:dyDescent="0.25">
      <c r="A75" s="12">
        <f>+'Rainfall Data'!B74</f>
        <v>41484</v>
      </c>
      <c r="B75" s="14">
        <f>+'Rainfall Data'!C74</f>
        <v>16.5</v>
      </c>
      <c r="C75" s="14">
        <f t="shared" si="1"/>
        <v>650</v>
      </c>
      <c r="D75" s="5">
        <f t="shared" si="0"/>
        <v>201307</v>
      </c>
    </row>
    <row r="76" spans="1:4" ht="11.25" customHeight="1" x14ac:dyDescent="0.25">
      <c r="A76" s="12">
        <f>+'Rainfall Data'!B75</f>
        <v>41485</v>
      </c>
      <c r="B76" s="14">
        <f>+'Rainfall Data'!C75</f>
        <v>20.5</v>
      </c>
      <c r="C76" s="14">
        <f t="shared" si="1"/>
        <v>670.5</v>
      </c>
      <c r="D76" s="5">
        <f t="shared" si="0"/>
        <v>201307</v>
      </c>
    </row>
    <row r="77" spans="1:4" ht="11.25" customHeight="1" x14ac:dyDescent="0.25">
      <c r="A77" s="12">
        <f>+'Rainfall Data'!B76</f>
        <v>41486</v>
      </c>
      <c r="B77" s="14">
        <f>+'Rainfall Data'!C76</f>
        <v>10.5</v>
      </c>
      <c r="C77" s="14">
        <f t="shared" si="1"/>
        <v>681</v>
      </c>
      <c r="D77" s="5">
        <f t="shared" si="0"/>
        <v>201307</v>
      </c>
    </row>
    <row r="78" spans="1:4" ht="11.25" customHeight="1" x14ac:dyDescent="0.25">
      <c r="A78" s="12">
        <f>+'Rainfall Data'!B77</f>
        <v>41487</v>
      </c>
      <c r="B78" s="14">
        <f>+'Rainfall Data'!C77</f>
        <v>25</v>
      </c>
      <c r="C78" s="14">
        <f t="shared" si="1"/>
        <v>706</v>
      </c>
      <c r="D78" s="5">
        <f t="shared" si="0"/>
        <v>201308</v>
      </c>
    </row>
    <row r="79" spans="1:4" ht="11.25" customHeight="1" x14ac:dyDescent="0.25">
      <c r="A79" s="12">
        <f>+'Rainfall Data'!B78</f>
        <v>41488</v>
      </c>
      <c r="B79" s="14">
        <f>+'Rainfall Data'!C78</f>
        <v>36.5</v>
      </c>
      <c r="C79" s="14">
        <f t="shared" si="1"/>
        <v>742.5</v>
      </c>
      <c r="D79" s="5">
        <f t="shared" si="0"/>
        <v>201308</v>
      </c>
    </row>
    <row r="80" spans="1:4" ht="11.25" customHeight="1" x14ac:dyDescent="0.25">
      <c r="A80" s="12">
        <f>+'Rainfall Data'!B79</f>
        <v>41489</v>
      </c>
      <c r="B80" s="14">
        <f>+'Rainfall Data'!C79</f>
        <v>25</v>
      </c>
      <c r="C80" s="14">
        <f t="shared" si="1"/>
        <v>767.5</v>
      </c>
      <c r="D80" s="5">
        <f t="shared" si="0"/>
        <v>201308</v>
      </c>
    </row>
    <row r="81" spans="1:4" ht="11.25" customHeight="1" x14ac:dyDescent="0.25">
      <c r="A81" s="12">
        <f>+'Rainfall Data'!B80</f>
        <v>41490</v>
      </c>
      <c r="B81" s="14">
        <f>+'Rainfall Data'!C80</f>
        <v>20.5</v>
      </c>
      <c r="C81" s="14">
        <f t="shared" si="1"/>
        <v>788</v>
      </c>
      <c r="D81" s="5">
        <f t="shared" si="0"/>
        <v>201308</v>
      </c>
    </row>
    <row r="82" spans="1:4" ht="11.25" customHeight="1" x14ac:dyDescent="0.25">
      <c r="A82" s="12">
        <f>+'Rainfall Data'!B81</f>
        <v>41491</v>
      </c>
      <c r="B82" s="14">
        <f>+'Rainfall Data'!C81</f>
        <v>15.5</v>
      </c>
      <c r="C82" s="14">
        <f t="shared" si="1"/>
        <v>803.5</v>
      </c>
      <c r="D82" s="5">
        <f t="shared" si="0"/>
        <v>201308</v>
      </c>
    </row>
    <row r="83" spans="1:4" ht="11.25" customHeight="1" x14ac:dyDescent="0.25">
      <c r="A83" s="12">
        <f>+'Rainfall Data'!B82</f>
        <v>41492</v>
      </c>
      <c r="B83" s="14">
        <f>+'Rainfall Data'!C82</f>
        <v>0</v>
      </c>
      <c r="C83" s="14">
        <f t="shared" si="1"/>
        <v>803.5</v>
      </c>
      <c r="D83" s="5">
        <f t="shared" si="0"/>
        <v>201308</v>
      </c>
    </row>
    <row r="84" spans="1:4" ht="11.25" customHeight="1" x14ac:dyDescent="0.25">
      <c r="A84" s="12">
        <f>+'Rainfall Data'!B83</f>
        <v>41493</v>
      </c>
      <c r="B84" s="14">
        <f>+'Rainfall Data'!C83</f>
        <v>17.5</v>
      </c>
      <c r="C84" s="14">
        <f t="shared" ref="C84:C147" si="40">IF(B84="nd",0, IF(B84="T",0,B84))+C83</f>
        <v>821</v>
      </c>
      <c r="D84" s="5">
        <f t="shared" ref="D84:D147" si="41">+YEAR(A84)*100+MONTH(A84)</f>
        <v>201308</v>
      </c>
    </row>
    <row r="85" spans="1:4" ht="11.25" customHeight="1" x14ac:dyDescent="0.25">
      <c r="A85" s="12">
        <f>+'Rainfall Data'!B84</f>
        <v>41494</v>
      </c>
      <c r="B85" s="14">
        <f>+'Rainfall Data'!C84</f>
        <v>15</v>
      </c>
      <c r="C85" s="14">
        <f t="shared" si="40"/>
        <v>836</v>
      </c>
      <c r="D85" s="5">
        <f t="shared" si="41"/>
        <v>201308</v>
      </c>
    </row>
    <row r="86" spans="1:4" ht="11.25" customHeight="1" x14ac:dyDescent="0.25">
      <c r="A86" s="12">
        <f>+'Rainfall Data'!B85</f>
        <v>41495</v>
      </c>
      <c r="B86" s="14">
        <f>+'Rainfall Data'!C85</f>
        <v>25</v>
      </c>
      <c r="C86" s="14">
        <f t="shared" si="40"/>
        <v>861</v>
      </c>
      <c r="D86" s="5">
        <f t="shared" si="41"/>
        <v>201308</v>
      </c>
    </row>
    <row r="87" spans="1:4" ht="11.25" customHeight="1" x14ac:dyDescent="0.25">
      <c r="A87" s="12">
        <f>+'Rainfall Data'!B86</f>
        <v>41496</v>
      </c>
      <c r="B87" s="14">
        <f>+'Rainfall Data'!C86</f>
        <v>20.5</v>
      </c>
      <c r="C87" s="14">
        <f t="shared" si="40"/>
        <v>881.5</v>
      </c>
      <c r="D87" s="5">
        <f t="shared" si="41"/>
        <v>201308</v>
      </c>
    </row>
    <row r="88" spans="1:4" ht="11.25" customHeight="1" x14ac:dyDescent="0.25">
      <c r="A88" s="12">
        <f>+'Rainfall Data'!B87</f>
        <v>41497</v>
      </c>
      <c r="B88" s="14">
        <f>+'Rainfall Data'!C87</f>
        <v>14</v>
      </c>
      <c r="C88" s="14">
        <f t="shared" si="40"/>
        <v>895.5</v>
      </c>
      <c r="D88" s="5">
        <f t="shared" si="41"/>
        <v>201308</v>
      </c>
    </row>
    <row r="89" spans="1:4" ht="11.25" customHeight="1" x14ac:dyDescent="0.25">
      <c r="A89" s="12">
        <f>+'Rainfall Data'!B88</f>
        <v>41498</v>
      </c>
      <c r="B89" s="14">
        <f>+'Rainfall Data'!C88</f>
        <v>17.5</v>
      </c>
      <c r="C89" s="14">
        <f t="shared" si="40"/>
        <v>913</v>
      </c>
      <c r="D89" s="5">
        <f t="shared" si="41"/>
        <v>201308</v>
      </c>
    </row>
    <row r="90" spans="1:4" ht="11.25" customHeight="1" x14ac:dyDescent="0.25">
      <c r="A90" s="12">
        <f>+'Rainfall Data'!B89</f>
        <v>41499</v>
      </c>
      <c r="B90" s="14">
        <f>+'Rainfall Data'!C89</f>
        <v>12</v>
      </c>
      <c r="C90" s="14">
        <f t="shared" si="40"/>
        <v>925</v>
      </c>
      <c r="D90" s="5">
        <f t="shared" si="41"/>
        <v>201308</v>
      </c>
    </row>
    <row r="91" spans="1:4" ht="11.25" customHeight="1" x14ac:dyDescent="0.25">
      <c r="A91" s="12">
        <f>+'Rainfall Data'!B90</f>
        <v>41500</v>
      </c>
      <c r="B91" s="14">
        <f>+'Rainfall Data'!C90</f>
        <v>0</v>
      </c>
      <c r="C91" s="14">
        <f t="shared" si="40"/>
        <v>925</v>
      </c>
      <c r="D91" s="5">
        <f t="shared" si="41"/>
        <v>201308</v>
      </c>
    </row>
    <row r="92" spans="1:4" ht="11.25" customHeight="1" x14ac:dyDescent="0.25">
      <c r="A92" s="12">
        <f>+'Rainfall Data'!B91</f>
        <v>41501</v>
      </c>
      <c r="B92" s="14">
        <f>+'Rainfall Data'!C91</f>
        <v>48.5</v>
      </c>
      <c r="C92" s="14">
        <f t="shared" si="40"/>
        <v>973.5</v>
      </c>
      <c r="D92" s="5">
        <f t="shared" si="41"/>
        <v>201308</v>
      </c>
    </row>
    <row r="93" spans="1:4" ht="11.25" customHeight="1" x14ac:dyDescent="0.25">
      <c r="A93" s="12">
        <f>+'Rainfall Data'!B92</f>
        <v>41502</v>
      </c>
      <c r="B93" s="14">
        <f>+'Rainfall Data'!C92</f>
        <v>18</v>
      </c>
      <c r="C93" s="14">
        <f t="shared" si="40"/>
        <v>991.5</v>
      </c>
      <c r="D93" s="5">
        <f t="shared" si="41"/>
        <v>201308</v>
      </c>
    </row>
    <row r="94" spans="1:4" ht="11.25" customHeight="1" x14ac:dyDescent="0.25">
      <c r="A94" s="12">
        <f>+'Rainfall Data'!B93</f>
        <v>41503</v>
      </c>
      <c r="B94" s="14">
        <f>+'Rainfall Data'!C93</f>
        <v>86.5</v>
      </c>
      <c r="C94" s="14">
        <f t="shared" si="40"/>
        <v>1078</v>
      </c>
      <c r="D94" s="5">
        <f t="shared" si="41"/>
        <v>201308</v>
      </c>
    </row>
    <row r="95" spans="1:4" ht="11.25" customHeight="1" x14ac:dyDescent="0.25">
      <c r="A95" s="12">
        <f>+'Rainfall Data'!B94</f>
        <v>41504</v>
      </c>
      <c r="B95" s="14">
        <f>+'Rainfall Data'!C94</f>
        <v>0</v>
      </c>
      <c r="C95" s="14">
        <f t="shared" si="40"/>
        <v>1078</v>
      </c>
      <c r="D95" s="5">
        <f t="shared" si="41"/>
        <v>201308</v>
      </c>
    </row>
    <row r="96" spans="1:4" ht="11.25" customHeight="1" x14ac:dyDescent="0.25">
      <c r="A96" s="12">
        <f>+'Rainfall Data'!B95</f>
        <v>41505</v>
      </c>
      <c r="B96" s="14">
        <f>+'Rainfall Data'!C95</f>
        <v>46.5</v>
      </c>
      <c r="C96" s="14">
        <f t="shared" si="40"/>
        <v>1124.5</v>
      </c>
      <c r="D96" s="5">
        <f t="shared" si="41"/>
        <v>201308</v>
      </c>
    </row>
    <row r="97" spans="1:4" ht="11.25" customHeight="1" x14ac:dyDescent="0.25">
      <c r="A97" s="12">
        <f>+'Rainfall Data'!B96</f>
        <v>41506</v>
      </c>
      <c r="B97" s="14">
        <f>+'Rainfall Data'!C96</f>
        <v>0</v>
      </c>
      <c r="C97" s="14">
        <f t="shared" si="40"/>
        <v>1124.5</v>
      </c>
      <c r="D97" s="5">
        <f t="shared" si="41"/>
        <v>201308</v>
      </c>
    </row>
    <row r="98" spans="1:4" ht="11.25" customHeight="1" x14ac:dyDescent="0.25">
      <c r="A98" s="12">
        <f>+'Rainfall Data'!B97</f>
        <v>41507</v>
      </c>
      <c r="B98" s="14">
        <f>+'Rainfall Data'!C97</f>
        <v>0</v>
      </c>
      <c r="C98" s="14">
        <f t="shared" si="40"/>
        <v>1124.5</v>
      </c>
      <c r="D98" s="5">
        <f t="shared" si="41"/>
        <v>201308</v>
      </c>
    </row>
    <row r="99" spans="1:4" ht="11.25" customHeight="1" x14ac:dyDescent="0.25">
      <c r="A99" s="12">
        <f>+'Rainfall Data'!B98</f>
        <v>41508</v>
      </c>
      <c r="B99" s="14">
        <f>+'Rainfall Data'!C98</f>
        <v>10.5</v>
      </c>
      <c r="C99" s="14">
        <f t="shared" si="40"/>
        <v>1135</v>
      </c>
      <c r="D99" s="5">
        <f t="shared" si="41"/>
        <v>201308</v>
      </c>
    </row>
    <row r="100" spans="1:4" ht="11.25" customHeight="1" x14ac:dyDescent="0.25">
      <c r="A100" s="12">
        <f>+'Rainfall Data'!B99</f>
        <v>41509</v>
      </c>
      <c r="B100" s="14">
        <f>+'Rainfall Data'!C99</f>
        <v>25</v>
      </c>
      <c r="C100" s="14">
        <f t="shared" si="40"/>
        <v>1160</v>
      </c>
      <c r="D100" s="5">
        <f t="shared" si="41"/>
        <v>201308</v>
      </c>
    </row>
    <row r="101" spans="1:4" ht="11.25" customHeight="1" x14ac:dyDescent="0.25">
      <c r="A101" s="12">
        <f>+'Rainfall Data'!B100</f>
        <v>41510</v>
      </c>
      <c r="B101" s="14">
        <f>+'Rainfall Data'!C100</f>
        <v>20</v>
      </c>
      <c r="C101" s="14">
        <f t="shared" si="40"/>
        <v>1180</v>
      </c>
      <c r="D101" s="5">
        <f t="shared" si="41"/>
        <v>201308</v>
      </c>
    </row>
    <row r="102" spans="1:4" ht="11.25" customHeight="1" x14ac:dyDescent="0.25">
      <c r="A102" s="12">
        <f>+'Rainfall Data'!B101</f>
        <v>41511</v>
      </c>
      <c r="B102" s="14">
        <f>+'Rainfall Data'!C101</f>
        <v>10.5</v>
      </c>
      <c r="C102" s="14">
        <f t="shared" si="40"/>
        <v>1190.5</v>
      </c>
      <c r="D102" s="5">
        <f t="shared" si="41"/>
        <v>201308</v>
      </c>
    </row>
    <row r="103" spans="1:4" ht="11.25" customHeight="1" x14ac:dyDescent="0.25">
      <c r="A103" s="12">
        <f>+'Rainfall Data'!B102</f>
        <v>41512</v>
      </c>
      <c r="B103" s="14">
        <f>+'Rainfall Data'!C102</f>
        <v>0</v>
      </c>
      <c r="C103" s="14">
        <f t="shared" si="40"/>
        <v>1190.5</v>
      </c>
      <c r="D103" s="5">
        <f t="shared" si="41"/>
        <v>201308</v>
      </c>
    </row>
    <row r="104" spans="1:4" ht="11.25" customHeight="1" x14ac:dyDescent="0.25">
      <c r="A104" s="12">
        <f>+'Rainfall Data'!B103</f>
        <v>41513</v>
      </c>
      <c r="B104" s="14">
        <f>+'Rainfall Data'!C103</f>
        <v>19.5</v>
      </c>
      <c r="C104" s="14">
        <f t="shared" si="40"/>
        <v>1210</v>
      </c>
      <c r="D104" s="5">
        <f t="shared" si="41"/>
        <v>201308</v>
      </c>
    </row>
    <row r="105" spans="1:4" ht="11.25" customHeight="1" x14ac:dyDescent="0.25">
      <c r="A105" s="12">
        <f>+'Rainfall Data'!B104</f>
        <v>41514</v>
      </c>
      <c r="B105" s="14">
        <f>+'Rainfall Data'!C104</f>
        <v>57.5</v>
      </c>
      <c r="C105" s="14">
        <f t="shared" si="40"/>
        <v>1267.5</v>
      </c>
      <c r="D105" s="5">
        <f t="shared" si="41"/>
        <v>201308</v>
      </c>
    </row>
    <row r="106" spans="1:4" ht="11.25" customHeight="1" x14ac:dyDescent="0.25">
      <c r="A106" s="12">
        <f>+'Rainfall Data'!B105</f>
        <v>41515</v>
      </c>
      <c r="B106" s="14">
        <f>+'Rainfall Data'!C105</f>
        <v>6</v>
      </c>
      <c r="C106" s="14">
        <f t="shared" si="40"/>
        <v>1273.5</v>
      </c>
      <c r="D106" s="5">
        <f t="shared" si="41"/>
        <v>201308</v>
      </c>
    </row>
    <row r="107" spans="1:4" ht="11.25" customHeight="1" x14ac:dyDescent="0.25">
      <c r="A107" s="12">
        <f>+'Rainfall Data'!B106</f>
        <v>41516</v>
      </c>
      <c r="B107" s="14">
        <f>+'Rainfall Data'!C106</f>
        <v>61.5</v>
      </c>
      <c r="C107" s="14">
        <f t="shared" si="40"/>
        <v>1335</v>
      </c>
      <c r="D107" s="5">
        <f t="shared" si="41"/>
        <v>201308</v>
      </c>
    </row>
    <row r="108" spans="1:4" ht="11.25" customHeight="1" x14ac:dyDescent="0.25">
      <c r="A108" s="12">
        <f>+'Rainfall Data'!B107</f>
        <v>41517</v>
      </c>
      <c r="B108" s="14">
        <f>+'Rainfall Data'!C107</f>
        <v>17.5</v>
      </c>
      <c r="C108" s="14">
        <f t="shared" si="40"/>
        <v>1352.5</v>
      </c>
      <c r="D108" s="5">
        <f t="shared" si="41"/>
        <v>201308</v>
      </c>
    </row>
    <row r="109" spans="1:4" ht="11.25" customHeight="1" x14ac:dyDescent="0.25">
      <c r="A109" s="12">
        <f>+'Rainfall Data'!B108</f>
        <v>41518</v>
      </c>
      <c r="B109" s="14">
        <f>+'Rainfall Data'!C108</f>
        <v>43.5</v>
      </c>
      <c r="C109" s="14">
        <f t="shared" si="40"/>
        <v>1396</v>
      </c>
      <c r="D109" s="5">
        <f t="shared" si="41"/>
        <v>201309</v>
      </c>
    </row>
    <row r="110" spans="1:4" ht="11.25" customHeight="1" x14ac:dyDescent="0.25">
      <c r="A110" s="12">
        <f>+'Rainfall Data'!B109</f>
        <v>41519</v>
      </c>
      <c r="B110" s="14">
        <f>+'Rainfall Data'!C109</f>
        <v>19.5</v>
      </c>
      <c r="C110" s="14">
        <f t="shared" si="40"/>
        <v>1415.5</v>
      </c>
      <c r="D110" s="5">
        <f t="shared" si="41"/>
        <v>201309</v>
      </c>
    </row>
    <row r="111" spans="1:4" ht="11.25" customHeight="1" x14ac:dyDescent="0.25">
      <c r="A111" s="12">
        <f>+'Rainfall Data'!B110</f>
        <v>41520</v>
      </c>
      <c r="B111" s="14">
        <f>+'Rainfall Data'!C110</f>
        <v>66</v>
      </c>
      <c r="C111" s="14">
        <f t="shared" si="40"/>
        <v>1481.5</v>
      </c>
      <c r="D111" s="5">
        <f t="shared" si="41"/>
        <v>201309</v>
      </c>
    </row>
    <row r="112" spans="1:4" ht="11.25" customHeight="1" x14ac:dyDescent="0.25">
      <c r="A112" s="12">
        <f>+'Rainfall Data'!B111</f>
        <v>41521</v>
      </c>
      <c r="B112" s="14">
        <f>+'Rainfall Data'!C111</f>
        <v>41</v>
      </c>
      <c r="C112" s="14">
        <f t="shared" si="40"/>
        <v>1522.5</v>
      </c>
      <c r="D112" s="5">
        <f t="shared" si="41"/>
        <v>201309</v>
      </c>
    </row>
    <row r="113" spans="1:4" ht="11.25" customHeight="1" x14ac:dyDescent="0.25">
      <c r="A113" s="12">
        <f>+'Rainfall Data'!B112</f>
        <v>41522</v>
      </c>
      <c r="B113" s="14">
        <f>+'Rainfall Data'!C112</f>
        <v>0.5</v>
      </c>
      <c r="C113" s="14">
        <f t="shared" si="40"/>
        <v>1523</v>
      </c>
      <c r="D113" s="5">
        <f t="shared" si="41"/>
        <v>201309</v>
      </c>
    </row>
    <row r="114" spans="1:4" ht="11.25" customHeight="1" x14ac:dyDescent="0.25">
      <c r="A114" s="12">
        <f>+'Rainfall Data'!B113</f>
        <v>41523</v>
      </c>
      <c r="B114" s="14">
        <f>+'Rainfall Data'!C113</f>
        <v>16.5</v>
      </c>
      <c r="C114" s="14">
        <f t="shared" si="40"/>
        <v>1539.5</v>
      </c>
      <c r="D114" s="5">
        <f t="shared" si="41"/>
        <v>201309</v>
      </c>
    </row>
    <row r="115" spans="1:4" ht="11.25" customHeight="1" x14ac:dyDescent="0.25">
      <c r="A115" s="12">
        <f>+'Rainfall Data'!B114</f>
        <v>41524</v>
      </c>
      <c r="B115" s="14">
        <f>+'Rainfall Data'!C114</f>
        <v>43.5</v>
      </c>
      <c r="C115" s="14">
        <f t="shared" si="40"/>
        <v>1583</v>
      </c>
      <c r="D115" s="5">
        <f t="shared" si="41"/>
        <v>201309</v>
      </c>
    </row>
    <row r="116" spans="1:4" ht="11.25" customHeight="1" x14ac:dyDescent="0.25">
      <c r="A116" s="12">
        <f>+'Rainfall Data'!B115</f>
        <v>41525</v>
      </c>
      <c r="B116" s="14">
        <f>+'Rainfall Data'!C115</f>
        <v>2</v>
      </c>
      <c r="C116" s="14">
        <f t="shared" si="40"/>
        <v>1585</v>
      </c>
      <c r="D116" s="5">
        <f t="shared" si="41"/>
        <v>201309</v>
      </c>
    </row>
    <row r="117" spans="1:4" ht="11.25" customHeight="1" x14ac:dyDescent="0.25">
      <c r="A117" s="12">
        <f>+'Rainfall Data'!B116</f>
        <v>41526</v>
      </c>
      <c r="B117" s="14">
        <f>+'Rainfall Data'!C116</f>
        <v>2.5</v>
      </c>
      <c r="C117" s="14">
        <f t="shared" si="40"/>
        <v>1587.5</v>
      </c>
      <c r="D117" s="5">
        <f t="shared" si="41"/>
        <v>201309</v>
      </c>
    </row>
    <row r="118" spans="1:4" ht="11.25" customHeight="1" x14ac:dyDescent="0.25">
      <c r="A118" s="12">
        <f>+'Rainfall Data'!B117</f>
        <v>41527</v>
      </c>
      <c r="B118" s="14">
        <f>+'Rainfall Data'!C117</f>
        <v>0.5</v>
      </c>
      <c r="C118" s="14">
        <f t="shared" si="40"/>
        <v>1588</v>
      </c>
      <c r="D118" s="5">
        <f t="shared" si="41"/>
        <v>201309</v>
      </c>
    </row>
    <row r="119" spans="1:4" ht="11.25" customHeight="1" x14ac:dyDescent="0.25">
      <c r="A119" s="12">
        <f>+'Rainfall Data'!B118</f>
        <v>41528</v>
      </c>
      <c r="B119" s="14">
        <f>+'Rainfall Data'!C118</f>
        <v>12.5</v>
      </c>
      <c r="C119" s="14">
        <f t="shared" si="40"/>
        <v>1600.5</v>
      </c>
      <c r="D119" s="5">
        <f t="shared" si="41"/>
        <v>201309</v>
      </c>
    </row>
    <row r="120" spans="1:4" ht="11.25" customHeight="1" x14ac:dyDescent="0.25">
      <c r="A120" s="12">
        <f>+'Rainfall Data'!B119</f>
        <v>41529</v>
      </c>
      <c r="B120" s="14">
        <f>+'Rainfall Data'!C119</f>
        <v>68.5</v>
      </c>
      <c r="C120" s="14">
        <f t="shared" si="40"/>
        <v>1669</v>
      </c>
      <c r="D120" s="5">
        <f t="shared" si="41"/>
        <v>201309</v>
      </c>
    </row>
    <row r="121" spans="1:4" ht="11.25" customHeight="1" x14ac:dyDescent="0.25">
      <c r="A121" s="12">
        <f>+'Rainfall Data'!B120</f>
        <v>41530</v>
      </c>
      <c r="B121" s="14">
        <f>+'Rainfall Data'!C120</f>
        <v>39.5</v>
      </c>
      <c r="C121" s="14">
        <f t="shared" si="40"/>
        <v>1708.5</v>
      </c>
      <c r="D121" s="5">
        <f t="shared" si="41"/>
        <v>201309</v>
      </c>
    </row>
    <row r="122" spans="1:4" ht="11.25" customHeight="1" x14ac:dyDescent="0.25">
      <c r="A122" s="12">
        <f>+'Rainfall Data'!B121</f>
        <v>41531</v>
      </c>
      <c r="B122" s="14">
        <f>+'Rainfall Data'!C121</f>
        <v>0</v>
      </c>
      <c r="C122" s="14">
        <f t="shared" si="40"/>
        <v>1708.5</v>
      </c>
      <c r="D122" s="5">
        <f t="shared" si="41"/>
        <v>201309</v>
      </c>
    </row>
    <row r="123" spans="1:4" ht="12" customHeight="1" x14ac:dyDescent="0.25">
      <c r="A123" s="12">
        <f>+'Rainfall Data'!B122</f>
        <v>41532</v>
      </c>
      <c r="B123" s="14">
        <f>+'Rainfall Data'!C122</f>
        <v>29.5</v>
      </c>
      <c r="C123" s="14">
        <f t="shared" si="40"/>
        <v>1738</v>
      </c>
      <c r="D123" s="5">
        <f t="shared" si="41"/>
        <v>201309</v>
      </c>
    </row>
    <row r="124" spans="1:4" ht="12" customHeight="1" x14ac:dyDescent="0.25">
      <c r="A124" s="12">
        <f>+'Rainfall Data'!B123</f>
        <v>41533</v>
      </c>
      <c r="B124" s="14">
        <f>+'Rainfall Data'!C123</f>
        <v>1.5</v>
      </c>
      <c r="C124" s="14">
        <f t="shared" si="40"/>
        <v>1739.5</v>
      </c>
      <c r="D124" s="5">
        <f t="shared" si="41"/>
        <v>201309</v>
      </c>
    </row>
    <row r="125" spans="1:4" ht="12" customHeight="1" x14ac:dyDescent="0.25">
      <c r="A125" s="12">
        <f>+'Rainfall Data'!B124</f>
        <v>41534</v>
      </c>
      <c r="B125" s="14">
        <f>+'Rainfall Data'!C124</f>
        <v>0</v>
      </c>
      <c r="C125" s="14">
        <f t="shared" si="40"/>
        <v>1739.5</v>
      </c>
      <c r="D125" s="5">
        <f t="shared" si="41"/>
        <v>201309</v>
      </c>
    </row>
    <row r="126" spans="1:4" ht="12" customHeight="1" x14ac:dyDescent="0.25">
      <c r="A126" s="12">
        <f>+'Rainfall Data'!B125</f>
        <v>41535</v>
      </c>
      <c r="B126" s="14">
        <f>+'Rainfall Data'!C125</f>
        <v>37</v>
      </c>
      <c r="C126" s="14">
        <f t="shared" si="40"/>
        <v>1776.5</v>
      </c>
      <c r="D126" s="5">
        <f t="shared" si="41"/>
        <v>201309</v>
      </c>
    </row>
    <row r="127" spans="1:4" ht="12" customHeight="1" x14ac:dyDescent="0.25">
      <c r="A127" s="12">
        <f>+'Rainfall Data'!B126</f>
        <v>41536</v>
      </c>
      <c r="B127" s="14">
        <f>+'Rainfall Data'!C126</f>
        <v>23</v>
      </c>
      <c r="C127" s="14">
        <f t="shared" si="40"/>
        <v>1799.5</v>
      </c>
      <c r="D127" s="5">
        <f t="shared" si="41"/>
        <v>201309</v>
      </c>
    </row>
    <row r="128" spans="1:4" ht="12" customHeight="1" x14ac:dyDescent="0.25">
      <c r="A128" s="12">
        <f>+'Rainfall Data'!B127</f>
        <v>41537</v>
      </c>
      <c r="B128" s="14">
        <f>+'Rainfall Data'!C127</f>
        <v>54</v>
      </c>
      <c r="C128" s="14">
        <f t="shared" si="40"/>
        <v>1853.5</v>
      </c>
      <c r="D128" s="5">
        <f t="shared" si="41"/>
        <v>201309</v>
      </c>
    </row>
    <row r="129" spans="1:4" ht="12" customHeight="1" x14ac:dyDescent="0.25">
      <c r="A129" s="12">
        <f>+'Rainfall Data'!B128</f>
        <v>41538</v>
      </c>
      <c r="B129" s="14">
        <f>+'Rainfall Data'!C128</f>
        <v>32.5</v>
      </c>
      <c r="C129" s="14">
        <f t="shared" si="40"/>
        <v>1886</v>
      </c>
      <c r="D129" s="5">
        <f t="shared" si="41"/>
        <v>201309</v>
      </c>
    </row>
    <row r="130" spans="1:4" ht="12" customHeight="1" x14ac:dyDescent="0.25">
      <c r="A130" s="12">
        <f>+'Rainfall Data'!B129</f>
        <v>41539</v>
      </c>
      <c r="B130" s="14">
        <f>+'Rainfall Data'!C129</f>
        <v>8.5</v>
      </c>
      <c r="C130" s="14">
        <f t="shared" si="40"/>
        <v>1894.5</v>
      </c>
      <c r="D130" s="5">
        <f t="shared" si="41"/>
        <v>201309</v>
      </c>
    </row>
    <row r="131" spans="1:4" ht="12" customHeight="1" x14ac:dyDescent="0.25">
      <c r="A131" s="12">
        <f>+'Rainfall Data'!B130</f>
        <v>41540</v>
      </c>
      <c r="B131" s="14">
        <f>+'Rainfall Data'!C130</f>
        <v>2</v>
      </c>
      <c r="C131" s="14">
        <f t="shared" si="40"/>
        <v>1896.5</v>
      </c>
      <c r="D131" s="5">
        <f t="shared" si="41"/>
        <v>201309</v>
      </c>
    </row>
    <row r="132" spans="1:4" ht="12" customHeight="1" x14ac:dyDescent="0.25">
      <c r="A132" s="12">
        <f>+'Rainfall Data'!B131</f>
        <v>41541</v>
      </c>
      <c r="B132" s="14">
        <f>+'Rainfall Data'!C131</f>
        <v>0</v>
      </c>
      <c r="C132" s="14">
        <f t="shared" si="40"/>
        <v>1896.5</v>
      </c>
      <c r="D132" s="5">
        <f t="shared" si="41"/>
        <v>201309</v>
      </c>
    </row>
    <row r="133" spans="1:4" ht="12" customHeight="1" x14ac:dyDescent="0.25">
      <c r="A133" s="12">
        <f>+'Rainfall Data'!B132</f>
        <v>41542</v>
      </c>
      <c r="B133" s="14">
        <f>+'Rainfall Data'!C132</f>
        <v>28</v>
      </c>
      <c r="C133" s="14">
        <f t="shared" si="40"/>
        <v>1924.5</v>
      </c>
      <c r="D133" s="5">
        <f t="shared" si="41"/>
        <v>201309</v>
      </c>
    </row>
    <row r="134" spans="1:4" ht="12" customHeight="1" x14ac:dyDescent="0.25">
      <c r="A134" s="12">
        <f>+'Rainfall Data'!B133</f>
        <v>41543</v>
      </c>
      <c r="B134" s="14">
        <f>+'Rainfall Data'!C133</f>
        <v>0</v>
      </c>
      <c r="C134" s="14">
        <f t="shared" si="40"/>
        <v>1924.5</v>
      </c>
      <c r="D134" s="5">
        <f t="shared" si="41"/>
        <v>201309</v>
      </c>
    </row>
    <row r="135" spans="1:4" ht="12" customHeight="1" x14ac:dyDescent="0.25">
      <c r="A135" s="12">
        <f>+'Rainfall Data'!B134</f>
        <v>41544</v>
      </c>
      <c r="B135" s="14">
        <f>+'Rainfall Data'!C134</f>
        <v>74</v>
      </c>
      <c r="C135" s="14">
        <f t="shared" si="40"/>
        <v>1998.5</v>
      </c>
      <c r="D135" s="5">
        <f t="shared" si="41"/>
        <v>201309</v>
      </c>
    </row>
    <row r="136" spans="1:4" ht="12" customHeight="1" x14ac:dyDescent="0.25">
      <c r="A136" s="12">
        <f>+'Rainfall Data'!B135</f>
        <v>41545</v>
      </c>
      <c r="B136" s="14">
        <f>+'Rainfall Data'!C135</f>
        <v>8</v>
      </c>
      <c r="C136" s="14">
        <f t="shared" si="40"/>
        <v>2006.5</v>
      </c>
      <c r="D136" s="5">
        <f t="shared" si="41"/>
        <v>201309</v>
      </c>
    </row>
    <row r="137" spans="1:4" ht="12" customHeight="1" x14ac:dyDescent="0.25">
      <c r="A137" s="12">
        <f>+'Rainfall Data'!B136</f>
        <v>41546</v>
      </c>
      <c r="B137" s="14">
        <f>+'Rainfall Data'!C136</f>
        <v>11</v>
      </c>
      <c r="C137" s="14">
        <f t="shared" si="40"/>
        <v>2017.5</v>
      </c>
      <c r="D137" s="5">
        <f t="shared" si="41"/>
        <v>201309</v>
      </c>
    </row>
    <row r="138" spans="1:4" ht="12" customHeight="1" x14ac:dyDescent="0.25">
      <c r="A138" s="12">
        <f>+'Rainfall Data'!B137</f>
        <v>41547</v>
      </c>
      <c r="B138" s="14">
        <f>+'Rainfall Data'!C137</f>
        <v>0</v>
      </c>
      <c r="C138" s="14">
        <f t="shared" si="40"/>
        <v>2017.5</v>
      </c>
      <c r="D138" s="5">
        <f t="shared" si="41"/>
        <v>201309</v>
      </c>
    </row>
    <row r="139" spans="1:4" ht="12" customHeight="1" x14ac:dyDescent="0.25">
      <c r="A139" s="12">
        <f>+'Rainfall Data'!B138</f>
        <v>41548</v>
      </c>
      <c r="B139" s="14">
        <f>+'Rainfall Data'!C138</f>
        <v>46.6</v>
      </c>
      <c r="C139" s="14">
        <f t="shared" si="40"/>
        <v>2064.1</v>
      </c>
      <c r="D139" s="5">
        <f t="shared" si="41"/>
        <v>201310</v>
      </c>
    </row>
    <row r="140" spans="1:4" ht="12" customHeight="1" x14ac:dyDescent="0.25">
      <c r="A140" s="12">
        <f>+'Rainfall Data'!B139</f>
        <v>41549</v>
      </c>
      <c r="B140" s="14">
        <f>+'Rainfall Data'!C139</f>
        <v>0</v>
      </c>
      <c r="C140" s="14">
        <f t="shared" si="40"/>
        <v>2064.1</v>
      </c>
      <c r="D140" s="5">
        <f t="shared" si="41"/>
        <v>201310</v>
      </c>
    </row>
    <row r="141" spans="1:4" ht="12" customHeight="1" x14ac:dyDescent="0.25">
      <c r="A141" s="12">
        <f>+'Rainfall Data'!B140</f>
        <v>41550</v>
      </c>
      <c r="B141" s="14">
        <f>+'Rainfall Data'!C140</f>
        <v>0</v>
      </c>
      <c r="C141" s="14">
        <f t="shared" si="40"/>
        <v>2064.1</v>
      </c>
      <c r="D141" s="5">
        <f t="shared" si="41"/>
        <v>201310</v>
      </c>
    </row>
    <row r="142" spans="1:4" ht="12" customHeight="1" x14ac:dyDescent="0.25">
      <c r="A142" s="12">
        <f>+'Rainfall Data'!B141</f>
        <v>41551</v>
      </c>
      <c r="B142" s="14">
        <f>+'Rainfall Data'!C141</f>
        <v>8.5</v>
      </c>
      <c r="C142" s="14">
        <f t="shared" si="40"/>
        <v>2072.6</v>
      </c>
      <c r="D142" s="5">
        <f t="shared" si="41"/>
        <v>201310</v>
      </c>
    </row>
    <row r="143" spans="1:4" ht="12" customHeight="1" x14ac:dyDescent="0.25">
      <c r="A143" s="12">
        <f>+'Rainfall Data'!B142</f>
        <v>41552</v>
      </c>
      <c r="B143" s="14">
        <f>+'Rainfall Data'!C142</f>
        <v>11.5</v>
      </c>
      <c r="C143" s="14">
        <f t="shared" si="40"/>
        <v>2084.1</v>
      </c>
      <c r="D143" s="5">
        <f t="shared" si="41"/>
        <v>201310</v>
      </c>
    </row>
    <row r="144" spans="1:4" ht="12" customHeight="1" x14ac:dyDescent="0.25">
      <c r="A144" s="12">
        <f>+'Rainfall Data'!B143</f>
        <v>41553</v>
      </c>
      <c r="B144" s="14">
        <f>+'Rainfall Data'!C143</f>
        <v>20.5</v>
      </c>
      <c r="C144" s="14">
        <f t="shared" si="40"/>
        <v>2104.6</v>
      </c>
      <c r="D144" s="5">
        <f t="shared" si="41"/>
        <v>201310</v>
      </c>
    </row>
    <row r="145" spans="1:4" ht="12" customHeight="1" x14ac:dyDescent="0.25">
      <c r="A145" s="12">
        <f>+'Rainfall Data'!B144</f>
        <v>41554</v>
      </c>
      <c r="B145" s="14">
        <f>+'Rainfall Data'!C144</f>
        <v>17</v>
      </c>
      <c r="C145" s="14">
        <f t="shared" si="40"/>
        <v>2121.6</v>
      </c>
      <c r="D145" s="5">
        <f t="shared" si="41"/>
        <v>201310</v>
      </c>
    </row>
    <row r="146" spans="1:4" ht="12" customHeight="1" x14ac:dyDescent="0.25">
      <c r="A146" s="12">
        <f>+'Rainfall Data'!B145</f>
        <v>41555</v>
      </c>
      <c r="B146" s="14">
        <f>+'Rainfall Data'!C145</f>
        <v>10.5</v>
      </c>
      <c r="C146" s="14">
        <f t="shared" si="40"/>
        <v>2132.1</v>
      </c>
      <c r="D146" s="5">
        <f t="shared" si="41"/>
        <v>201310</v>
      </c>
    </row>
    <row r="147" spans="1:4" ht="12" customHeight="1" x14ac:dyDescent="0.25">
      <c r="A147" s="12">
        <f>+'Rainfall Data'!B146</f>
        <v>41556</v>
      </c>
      <c r="B147" s="14">
        <f>+'Rainfall Data'!C146</f>
        <v>7</v>
      </c>
      <c r="C147" s="14">
        <f t="shared" si="40"/>
        <v>2139.1</v>
      </c>
      <c r="D147" s="5">
        <f t="shared" si="41"/>
        <v>201310</v>
      </c>
    </row>
    <row r="148" spans="1:4" ht="12" customHeight="1" x14ac:dyDescent="0.25">
      <c r="A148" s="12">
        <f>+'Rainfall Data'!B147</f>
        <v>41557</v>
      </c>
      <c r="B148" s="14">
        <f>+'Rainfall Data'!C147</f>
        <v>15</v>
      </c>
      <c r="C148" s="14">
        <f t="shared" ref="C148:C211" si="42">IF(B148="nd",0, IF(B148="T",0,B148))+C147</f>
        <v>2154.1</v>
      </c>
      <c r="D148" s="5">
        <f t="shared" ref="D148:D211" si="43">+YEAR(A148)*100+MONTH(A148)</f>
        <v>201310</v>
      </c>
    </row>
    <row r="149" spans="1:4" ht="12" customHeight="1" x14ac:dyDescent="0.25">
      <c r="A149" s="12">
        <f>+'Rainfall Data'!B148</f>
        <v>41558</v>
      </c>
      <c r="B149" s="14">
        <f>+'Rainfall Data'!C148</f>
        <v>0</v>
      </c>
      <c r="C149" s="14">
        <f t="shared" si="42"/>
        <v>2154.1</v>
      </c>
      <c r="D149" s="5">
        <f t="shared" si="43"/>
        <v>201310</v>
      </c>
    </row>
    <row r="150" spans="1:4" ht="12" customHeight="1" x14ac:dyDescent="0.25">
      <c r="A150" s="12">
        <f>+'Rainfall Data'!B149</f>
        <v>41559</v>
      </c>
      <c r="B150" s="14">
        <f>+'Rainfall Data'!C149</f>
        <v>7.5</v>
      </c>
      <c r="C150" s="14">
        <f t="shared" si="42"/>
        <v>2161.6</v>
      </c>
      <c r="D150" s="5">
        <f t="shared" si="43"/>
        <v>201310</v>
      </c>
    </row>
    <row r="151" spans="1:4" ht="12" customHeight="1" x14ac:dyDescent="0.25">
      <c r="A151" s="12">
        <f>+'Rainfall Data'!B150</f>
        <v>41560</v>
      </c>
      <c r="B151" s="14">
        <f>+'Rainfall Data'!C150</f>
        <v>10</v>
      </c>
      <c r="C151" s="14">
        <f t="shared" si="42"/>
        <v>2171.6</v>
      </c>
      <c r="D151" s="5">
        <f t="shared" si="43"/>
        <v>201310</v>
      </c>
    </row>
    <row r="152" spans="1:4" ht="12" customHeight="1" x14ac:dyDescent="0.25">
      <c r="A152" s="12">
        <f>+'Rainfall Data'!B151</f>
        <v>41561</v>
      </c>
      <c r="B152" s="14">
        <f>+'Rainfall Data'!C151</f>
        <v>25</v>
      </c>
      <c r="C152" s="14">
        <f t="shared" si="42"/>
        <v>2196.6</v>
      </c>
      <c r="D152" s="5">
        <f t="shared" si="43"/>
        <v>201310</v>
      </c>
    </row>
    <row r="153" spans="1:4" ht="12" customHeight="1" x14ac:dyDescent="0.25">
      <c r="A153" s="12">
        <f>+'Rainfall Data'!B152</f>
        <v>41562</v>
      </c>
      <c r="B153" s="14">
        <f>+'Rainfall Data'!C152</f>
        <v>17</v>
      </c>
      <c r="C153" s="14">
        <f t="shared" si="42"/>
        <v>2213.6</v>
      </c>
      <c r="D153" s="5">
        <f t="shared" si="43"/>
        <v>201310</v>
      </c>
    </row>
    <row r="154" spans="1:4" ht="12" customHeight="1" x14ac:dyDescent="0.25">
      <c r="A154" s="12">
        <f>+'Rainfall Data'!B153</f>
        <v>41563</v>
      </c>
      <c r="B154" s="14">
        <f>+'Rainfall Data'!C153</f>
        <v>22.5</v>
      </c>
      <c r="C154" s="14">
        <f t="shared" si="42"/>
        <v>2236.1</v>
      </c>
      <c r="D154" s="5">
        <f t="shared" si="43"/>
        <v>201310</v>
      </c>
    </row>
    <row r="155" spans="1:4" ht="12" customHeight="1" x14ac:dyDescent="0.25">
      <c r="A155" s="12">
        <f>+'Rainfall Data'!B154</f>
        <v>41564</v>
      </c>
      <c r="B155" s="14">
        <f>+'Rainfall Data'!C154</f>
        <v>15</v>
      </c>
      <c r="C155" s="14">
        <f t="shared" si="42"/>
        <v>2251.1</v>
      </c>
      <c r="D155" s="5">
        <f t="shared" si="43"/>
        <v>201310</v>
      </c>
    </row>
    <row r="156" spans="1:4" ht="12" customHeight="1" x14ac:dyDescent="0.25">
      <c r="A156" s="12">
        <f>+'Rainfall Data'!B155</f>
        <v>41565</v>
      </c>
      <c r="B156" s="14">
        <f>+'Rainfall Data'!C155</f>
        <v>16.5</v>
      </c>
      <c r="C156" s="14">
        <f t="shared" si="42"/>
        <v>2267.6</v>
      </c>
      <c r="D156" s="5">
        <f t="shared" si="43"/>
        <v>201310</v>
      </c>
    </row>
    <row r="157" spans="1:4" ht="12" customHeight="1" x14ac:dyDescent="0.25">
      <c r="A157" s="12">
        <f>+'Rainfall Data'!B156</f>
        <v>41566</v>
      </c>
      <c r="B157" s="14">
        <f>+'Rainfall Data'!C156</f>
        <v>9</v>
      </c>
      <c r="C157" s="14">
        <f t="shared" si="42"/>
        <v>2276.6</v>
      </c>
      <c r="D157" s="5">
        <f t="shared" si="43"/>
        <v>201310</v>
      </c>
    </row>
    <row r="158" spans="1:4" ht="12" customHeight="1" x14ac:dyDescent="0.25">
      <c r="A158" s="12">
        <f>+'Rainfall Data'!B157</f>
        <v>41567</v>
      </c>
      <c r="B158" s="14">
        <f>+'Rainfall Data'!C157</f>
        <v>25.5</v>
      </c>
      <c r="C158" s="14">
        <f t="shared" si="42"/>
        <v>2302.1</v>
      </c>
      <c r="D158" s="5">
        <f t="shared" si="43"/>
        <v>201310</v>
      </c>
    </row>
    <row r="159" spans="1:4" ht="12" customHeight="1" x14ac:dyDescent="0.25">
      <c r="A159" s="12">
        <f>+'Rainfall Data'!B158</f>
        <v>41568</v>
      </c>
      <c r="B159" s="14">
        <f>+'Rainfall Data'!C158</f>
        <v>0</v>
      </c>
      <c r="C159" s="14">
        <f t="shared" si="42"/>
        <v>2302.1</v>
      </c>
      <c r="D159" s="5">
        <f t="shared" si="43"/>
        <v>201310</v>
      </c>
    </row>
    <row r="160" spans="1:4" ht="12" customHeight="1" x14ac:dyDescent="0.25">
      <c r="A160" s="12">
        <f>+'Rainfall Data'!B159</f>
        <v>41569</v>
      </c>
      <c r="B160" s="14">
        <f>+'Rainfall Data'!C159</f>
        <v>19</v>
      </c>
      <c r="C160" s="14">
        <f t="shared" si="42"/>
        <v>2321.1</v>
      </c>
      <c r="D160" s="5">
        <f t="shared" si="43"/>
        <v>201310</v>
      </c>
    </row>
    <row r="161" spans="1:4" ht="12" customHeight="1" x14ac:dyDescent="0.25">
      <c r="A161" s="12">
        <f>+'Rainfall Data'!B160</f>
        <v>41570</v>
      </c>
      <c r="B161" s="14">
        <f>+'Rainfall Data'!C160</f>
        <v>20</v>
      </c>
      <c r="C161" s="14">
        <f t="shared" si="42"/>
        <v>2341.1</v>
      </c>
      <c r="D161" s="5">
        <f t="shared" si="43"/>
        <v>201310</v>
      </c>
    </row>
    <row r="162" spans="1:4" ht="12" customHeight="1" x14ac:dyDescent="0.25">
      <c r="A162" s="12">
        <f>+'Rainfall Data'!B161</f>
        <v>41571</v>
      </c>
      <c r="B162" s="14">
        <f>+'Rainfall Data'!C161</f>
        <v>43.5</v>
      </c>
      <c r="C162" s="14">
        <f t="shared" si="42"/>
        <v>2384.6</v>
      </c>
      <c r="D162" s="5">
        <f t="shared" si="43"/>
        <v>201310</v>
      </c>
    </row>
    <row r="163" spans="1:4" ht="12" customHeight="1" x14ac:dyDescent="0.25">
      <c r="A163" s="12">
        <f>+'Rainfall Data'!B162</f>
        <v>41572</v>
      </c>
      <c r="B163" s="14">
        <f>+'Rainfall Data'!C162</f>
        <v>19.5</v>
      </c>
      <c r="C163" s="14">
        <f t="shared" si="42"/>
        <v>2404.1</v>
      </c>
      <c r="D163" s="5">
        <f t="shared" si="43"/>
        <v>201310</v>
      </c>
    </row>
    <row r="164" spans="1:4" ht="12" customHeight="1" x14ac:dyDescent="0.25">
      <c r="A164" s="12">
        <f>+'Rainfall Data'!B163</f>
        <v>41573</v>
      </c>
      <c r="B164" s="14">
        <f>+'Rainfall Data'!C163</f>
        <v>15</v>
      </c>
      <c r="C164" s="14">
        <f t="shared" si="42"/>
        <v>2419.1</v>
      </c>
      <c r="D164" s="5">
        <f t="shared" si="43"/>
        <v>201310</v>
      </c>
    </row>
    <row r="165" spans="1:4" ht="12" customHeight="1" x14ac:dyDescent="0.25">
      <c r="A165" s="12">
        <f>+'Rainfall Data'!B164</f>
        <v>41574</v>
      </c>
      <c r="B165" s="14">
        <f>+'Rainfall Data'!C164</f>
        <v>7</v>
      </c>
      <c r="C165" s="14">
        <f t="shared" si="42"/>
        <v>2426.1</v>
      </c>
      <c r="D165" s="5">
        <f t="shared" si="43"/>
        <v>201310</v>
      </c>
    </row>
    <row r="166" spans="1:4" ht="12" customHeight="1" x14ac:dyDescent="0.25">
      <c r="A166" s="12">
        <f>+'Rainfall Data'!B165</f>
        <v>41575</v>
      </c>
      <c r="B166" s="14">
        <f>+'Rainfall Data'!C165</f>
        <v>9.5</v>
      </c>
      <c r="C166" s="14">
        <f t="shared" si="42"/>
        <v>2435.6</v>
      </c>
      <c r="D166" s="5">
        <f t="shared" si="43"/>
        <v>201310</v>
      </c>
    </row>
    <row r="167" spans="1:4" ht="12" customHeight="1" x14ac:dyDescent="0.25">
      <c r="A167" s="12">
        <f>+'Rainfall Data'!B166</f>
        <v>41576</v>
      </c>
      <c r="B167" s="14">
        <f>+'Rainfall Data'!C166</f>
        <v>8.5</v>
      </c>
      <c r="C167" s="14">
        <f t="shared" si="42"/>
        <v>2444.1</v>
      </c>
      <c r="D167" s="5">
        <f t="shared" si="43"/>
        <v>201310</v>
      </c>
    </row>
    <row r="168" spans="1:4" ht="12" customHeight="1" x14ac:dyDescent="0.25">
      <c r="A168" s="12">
        <f>+'Rainfall Data'!B167</f>
        <v>41577</v>
      </c>
      <c r="B168" s="14">
        <f>+'Rainfall Data'!C167</f>
        <v>0</v>
      </c>
      <c r="C168" s="14">
        <f t="shared" si="42"/>
        <v>2444.1</v>
      </c>
      <c r="D168" s="5">
        <f t="shared" si="43"/>
        <v>201310</v>
      </c>
    </row>
    <row r="169" spans="1:4" ht="12" customHeight="1" x14ac:dyDescent="0.25">
      <c r="A169" s="12">
        <f>+'Rainfall Data'!B168</f>
        <v>41578</v>
      </c>
      <c r="B169" s="14">
        <f>+'Rainfall Data'!C168</f>
        <v>7.5</v>
      </c>
      <c r="C169" s="14">
        <f t="shared" si="42"/>
        <v>2451.6</v>
      </c>
      <c r="D169" s="5">
        <f t="shared" si="43"/>
        <v>201310</v>
      </c>
    </row>
    <row r="170" spans="1:4" ht="12" customHeight="1" x14ac:dyDescent="0.25">
      <c r="A170" s="12">
        <f>+'Rainfall Data'!B169</f>
        <v>41579</v>
      </c>
      <c r="B170" s="14">
        <f>+'Rainfall Data'!C169</f>
        <v>3</v>
      </c>
      <c r="C170" s="14">
        <f t="shared" si="42"/>
        <v>2454.6</v>
      </c>
      <c r="D170" s="5">
        <f t="shared" si="43"/>
        <v>201311</v>
      </c>
    </row>
    <row r="171" spans="1:4" ht="12" customHeight="1" x14ac:dyDescent="0.25">
      <c r="A171" s="12">
        <f>+'Rainfall Data'!B170</f>
        <v>41580</v>
      </c>
      <c r="B171" s="14">
        <f>+'Rainfall Data'!C170</f>
        <v>24</v>
      </c>
      <c r="C171" s="14">
        <f t="shared" si="42"/>
        <v>2478.6</v>
      </c>
      <c r="D171" s="5">
        <f t="shared" si="43"/>
        <v>201311</v>
      </c>
    </row>
    <row r="172" spans="1:4" ht="12" customHeight="1" x14ac:dyDescent="0.25">
      <c r="A172" s="12">
        <f>+'Rainfall Data'!B171</f>
        <v>41581</v>
      </c>
      <c r="B172" s="14">
        <f>+'Rainfall Data'!C171</f>
        <v>22.5</v>
      </c>
      <c r="C172" s="14">
        <f t="shared" si="42"/>
        <v>2501.1</v>
      </c>
      <c r="D172" s="5">
        <f t="shared" si="43"/>
        <v>201311</v>
      </c>
    </row>
    <row r="173" spans="1:4" ht="12" customHeight="1" x14ac:dyDescent="0.25">
      <c r="A173" s="12">
        <f>+'Rainfall Data'!B172</f>
        <v>41582</v>
      </c>
      <c r="B173" s="14">
        <f>+'Rainfall Data'!C172</f>
        <v>0</v>
      </c>
      <c r="C173" s="14">
        <f t="shared" si="42"/>
        <v>2501.1</v>
      </c>
      <c r="D173" s="5">
        <f t="shared" si="43"/>
        <v>201311</v>
      </c>
    </row>
    <row r="174" spans="1:4" ht="12" customHeight="1" x14ac:dyDescent="0.25">
      <c r="A174" s="12">
        <f>+'Rainfall Data'!B173</f>
        <v>41583</v>
      </c>
      <c r="B174" s="14">
        <f>+'Rainfall Data'!C173</f>
        <v>0</v>
      </c>
      <c r="C174" s="14">
        <f t="shared" si="42"/>
        <v>2501.1</v>
      </c>
      <c r="D174" s="5">
        <f t="shared" si="43"/>
        <v>201311</v>
      </c>
    </row>
    <row r="175" spans="1:4" ht="12" customHeight="1" x14ac:dyDescent="0.25">
      <c r="A175" s="12">
        <f>+'Rainfall Data'!B174</f>
        <v>41584</v>
      </c>
      <c r="B175" s="14">
        <f>+'Rainfall Data'!C174</f>
        <v>0</v>
      </c>
      <c r="C175" s="14">
        <f t="shared" si="42"/>
        <v>2501.1</v>
      </c>
      <c r="D175" s="5">
        <f t="shared" si="43"/>
        <v>201311</v>
      </c>
    </row>
    <row r="176" spans="1:4" ht="12" customHeight="1" x14ac:dyDescent="0.25">
      <c r="A176" s="12">
        <f>+'Rainfall Data'!B175</f>
        <v>41585</v>
      </c>
      <c r="B176" s="14">
        <f>+'Rainfall Data'!C175</f>
        <v>0</v>
      </c>
      <c r="C176" s="14">
        <f t="shared" si="42"/>
        <v>2501.1</v>
      </c>
      <c r="D176" s="5">
        <f t="shared" si="43"/>
        <v>201311</v>
      </c>
    </row>
    <row r="177" spans="1:4" ht="12" customHeight="1" x14ac:dyDescent="0.25">
      <c r="A177" s="12">
        <f>+'Rainfall Data'!B176</f>
        <v>41586</v>
      </c>
      <c r="B177" s="14">
        <f>+'Rainfall Data'!C176</f>
        <v>0</v>
      </c>
      <c r="C177" s="14">
        <f t="shared" si="42"/>
        <v>2501.1</v>
      </c>
      <c r="D177" s="5">
        <f t="shared" si="43"/>
        <v>201311</v>
      </c>
    </row>
    <row r="178" spans="1:4" ht="12" customHeight="1" x14ac:dyDescent="0.25">
      <c r="A178" s="12">
        <f>+'Rainfall Data'!B177</f>
        <v>41587</v>
      </c>
      <c r="B178" s="14">
        <f>+'Rainfall Data'!C177</f>
        <v>6.7</v>
      </c>
      <c r="C178" s="14">
        <f t="shared" si="42"/>
        <v>2507.7999999999997</v>
      </c>
      <c r="D178" s="5">
        <f t="shared" si="43"/>
        <v>201311</v>
      </c>
    </row>
    <row r="179" spans="1:4" ht="12" customHeight="1" x14ac:dyDescent="0.25">
      <c r="A179" s="12">
        <f>+'Rainfall Data'!B178</f>
        <v>41588</v>
      </c>
      <c r="B179" s="14">
        <f>+'Rainfall Data'!C178</f>
        <v>0</v>
      </c>
      <c r="C179" s="14">
        <f t="shared" si="42"/>
        <v>2507.7999999999997</v>
      </c>
      <c r="D179" s="5">
        <f t="shared" si="43"/>
        <v>201311</v>
      </c>
    </row>
    <row r="180" spans="1:4" ht="12" customHeight="1" x14ac:dyDescent="0.25">
      <c r="A180" s="12">
        <f>+'Rainfall Data'!B179</f>
        <v>41589</v>
      </c>
      <c r="B180" s="14">
        <f>+'Rainfall Data'!C179</f>
        <v>11</v>
      </c>
      <c r="C180" s="14">
        <f t="shared" si="42"/>
        <v>2518.7999999999997</v>
      </c>
      <c r="D180" s="5">
        <f t="shared" si="43"/>
        <v>201311</v>
      </c>
    </row>
    <row r="181" spans="1:4" ht="12" customHeight="1" x14ac:dyDescent="0.25">
      <c r="A181" s="12">
        <f>+'Rainfall Data'!B180</f>
        <v>41590</v>
      </c>
      <c r="B181" s="14">
        <f>+'Rainfall Data'!C180</f>
        <v>0</v>
      </c>
      <c r="C181" s="14">
        <f t="shared" si="42"/>
        <v>2518.7999999999997</v>
      </c>
      <c r="D181" s="5">
        <f t="shared" si="43"/>
        <v>201311</v>
      </c>
    </row>
    <row r="182" spans="1:4" ht="12" customHeight="1" x14ac:dyDescent="0.25">
      <c r="A182" s="12">
        <f>+'Rainfall Data'!B181</f>
        <v>41591</v>
      </c>
      <c r="B182" s="14">
        <f>+'Rainfall Data'!C181</f>
        <v>3</v>
      </c>
      <c r="C182" s="14">
        <f t="shared" si="42"/>
        <v>2521.7999999999997</v>
      </c>
      <c r="D182" s="5">
        <f t="shared" si="43"/>
        <v>201311</v>
      </c>
    </row>
    <row r="183" spans="1:4" ht="12" customHeight="1" x14ac:dyDescent="0.25">
      <c r="A183" s="12">
        <f>+'Rainfall Data'!B182</f>
        <v>41592</v>
      </c>
      <c r="B183" s="14">
        <f>+'Rainfall Data'!C182</f>
        <v>0</v>
      </c>
      <c r="C183" s="14">
        <f t="shared" si="42"/>
        <v>2521.7999999999997</v>
      </c>
      <c r="D183" s="5">
        <f t="shared" si="43"/>
        <v>201311</v>
      </c>
    </row>
    <row r="184" spans="1:4" ht="12" customHeight="1" x14ac:dyDescent="0.25">
      <c r="A184" s="12">
        <f>+'Rainfall Data'!B183</f>
        <v>41593</v>
      </c>
      <c r="B184" s="14">
        <f>+'Rainfall Data'!C183</f>
        <v>0</v>
      </c>
      <c r="C184" s="14">
        <f t="shared" si="42"/>
        <v>2521.7999999999997</v>
      </c>
      <c r="D184" s="5">
        <f t="shared" si="43"/>
        <v>201311</v>
      </c>
    </row>
    <row r="185" spans="1:4" ht="12" customHeight="1" x14ac:dyDescent="0.25">
      <c r="A185" s="12">
        <f>+'Rainfall Data'!B184</f>
        <v>41594</v>
      </c>
      <c r="B185" s="14">
        <f>+'Rainfall Data'!C184</f>
        <v>0</v>
      </c>
      <c r="C185" s="14">
        <f t="shared" si="42"/>
        <v>2521.7999999999997</v>
      </c>
      <c r="D185" s="5">
        <f t="shared" si="43"/>
        <v>201311</v>
      </c>
    </row>
    <row r="186" spans="1:4" ht="12" customHeight="1" x14ac:dyDescent="0.25">
      <c r="A186" s="12">
        <f>+'Rainfall Data'!B185</f>
        <v>41595</v>
      </c>
      <c r="B186" s="14">
        <f>+'Rainfall Data'!C185</f>
        <v>0</v>
      </c>
      <c r="C186" s="14">
        <f t="shared" si="42"/>
        <v>2521.7999999999997</v>
      </c>
      <c r="D186" s="5">
        <f t="shared" si="43"/>
        <v>201311</v>
      </c>
    </row>
    <row r="187" spans="1:4" ht="12" customHeight="1" x14ac:dyDescent="0.25">
      <c r="A187" s="12">
        <f>+'Rainfall Data'!B186</f>
        <v>41596</v>
      </c>
      <c r="B187" s="14">
        <f>+'Rainfall Data'!C186</f>
        <v>0</v>
      </c>
      <c r="C187" s="14">
        <f t="shared" si="42"/>
        <v>2521.7999999999997</v>
      </c>
      <c r="D187" s="5">
        <f t="shared" si="43"/>
        <v>201311</v>
      </c>
    </row>
    <row r="188" spans="1:4" ht="12" customHeight="1" x14ac:dyDescent="0.25">
      <c r="A188" s="12">
        <f>+'Rainfall Data'!B187</f>
        <v>41597</v>
      </c>
      <c r="B188" s="14">
        <f>+'Rainfall Data'!C187</f>
        <v>0</v>
      </c>
      <c r="C188" s="14">
        <f t="shared" si="42"/>
        <v>2521.7999999999997</v>
      </c>
      <c r="D188" s="5">
        <f t="shared" si="43"/>
        <v>201311</v>
      </c>
    </row>
    <row r="189" spans="1:4" ht="12" customHeight="1" x14ac:dyDescent="0.25">
      <c r="A189" s="12">
        <f>+'Rainfall Data'!B188</f>
        <v>41598</v>
      </c>
      <c r="B189" s="14">
        <f>+'Rainfall Data'!C188</f>
        <v>0</v>
      </c>
      <c r="C189" s="14">
        <f t="shared" si="42"/>
        <v>2521.7999999999997</v>
      </c>
      <c r="D189" s="5">
        <f t="shared" si="43"/>
        <v>201311</v>
      </c>
    </row>
    <row r="190" spans="1:4" ht="12" customHeight="1" x14ac:dyDescent="0.25">
      <c r="A190" s="12">
        <f>+'Rainfall Data'!B189</f>
        <v>41599</v>
      </c>
      <c r="B190" s="14">
        <f>+'Rainfall Data'!C189</f>
        <v>0</v>
      </c>
      <c r="C190" s="14">
        <f t="shared" si="42"/>
        <v>2521.7999999999997</v>
      </c>
      <c r="D190" s="5">
        <f t="shared" si="43"/>
        <v>201311</v>
      </c>
    </row>
    <row r="191" spans="1:4" ht="12" customHeight="1" x14ac:dyDescent="0.25">
      <c r="A191" s="12">
        <f>+'Rainfall Data'!B190</f>
        <v>41600</v>
      </c>
      <c r="B191" s="14">
        <f>+'Rainfall Data'!C190</f>
        <v>0</v>
      </c>
      <c r="C191" s="14">
        <f t="shared" si="42"/>
        <v>2521.7999999999997</v>
      </c>
      <c r="D191" s="5">
        <f t="shared" si="43"/>
        <v>201311</v>
      </c>
    </row>
    <row r="192" spans="1:4" ht="12" customHeight="1" x14ac:dyDescent="0.25">
      <c r="A192" s="12">
        <f>+'Rainfall Data'!B191</f>
        <v>41601</v>
      </c>
      <c r="B192" s="14">
        <f>+'Rainfall Data'!C191</f>
        <v>0</v>
      </c>
      <c r="C192" s="14">
        <f t="shared" si="42"/>
        <v>2521.7999999999997</v>
      </c>
      <c r="D192" s="5">
        <f t="shared" si="43"/>
        <v>201311</v>
      </c>
    </row>
    <row r="193" spans="1:4" ht="12" customHeight="1" x14ac:dyDescent="0.25">
      <c r="A193" s="12">
        <f>+'Rainfall Data'!B192</f>
        <v>41602</v>
      </c>
      <c r="B193" s="14">
        <f>+'Rainfall Data'!C192</f>
        <v>0</v>
      </c>
      <c r="C193" s="14">
        <f t="shared" si="42"/>
        <v>2521.7999999999997</v>
      </c>
      <c r="D193" s="5">
        <f t="shared" si="43"/>
        <v>201311</v>
      </c>
    </row>
    <row r="194" spans="1:4" ht="12" customHeight="1" x14ac:dyDescent="0.25">
      <c r="A194" s="12">
        <f>+'Rainfall Data'!B193</f>
        <v>41603</v>
      </c>
      <c r="B194" s="14">
        <f>+'Rainfall Data'!C193</f>
        <v>0</v>
      </c>
      <c r="C194" s="14">
        <f t="shared" si="42"/>
        <v>2521.7999999999997</v>
      </c>
      <c r="D194" s="5">
        <f t="shared" si="43"/>
        <v>201311</v>
      </c>
    </row>
    <row r="195" spans="1:4" ht="12" customHeight="1" x14ac:dyDescent="0.25">
      <c r="A195" s="12">
        <f>+'Rainfall Data'!B194</f>
        <v>41604</v>
      </c>
      <c r="B195" s="14">
        <f>+'Rainfall Data'!C194</f>
        <v>0</v>
      </c>
      <c r="C195" s="14">
        <f t="shared" si="42"/>
        <v>2521.7999999999997</v>
      </c>
      <c r="D195" s="5">
        <f t="shared" si="43"/>
        <v>201311</v>
      </c>
    </row>
    <row r="196" spans="1:4" ht="12" customHeight="1" x14ac:dyDescent="0.25">
      <c r="A196" s="12">
        <f>+'Rainfall Data'!B195</f>
        <v>41605</v>
      </c>
      <c r="B196" s="14">
        <f>+'Rainfall Data'!C195</f>
        <v>0</v>
      </c>
      <c r="C196" s="14">
        <f t="shared" si="42"/>
        <v>2521.7999999999997</v>
      </c>
      <c r="D196" s="5">
        <f t="shared" si="43"/>
        <v>201311</v>
      </c>
    </row>
    <row r="197" spans="1:4" ht="12" customHeight="1" x14ac:dyDescent="0.25">
      <c r="A197" s="12">
        <f>+'Rainfall Data'!B196</f>
        <v>41606</v>
      </c>
      <c r="B197" s="14">
        <f>+'Rainfall Data'!C196</f>
        <v>9.5</v>
      </c>
      <c r="C197" s="14">
        <f t="shared" si="42"/>
        <v>2531.2999999999997</v>
      </c>
      <c r="D197" s="5">
        <f t="shared" si="43"/>
        <v>201311</v>
      </c>
    </row>
    <row r="198" spans="1:4" ht="12" customHeight="1" x14ac:dyDescent="0.25">
      <c r="A198" s="12">
        <f>+'Rainfall Data'!B197</f>
        <v>41607</v>
      </c>
      <c r="B198" s="14">
        <f>+'Rainfall Data'!C197</f>
        <v>0</v>
      </c>
      <c r="C198" s="14">
        <f t="shared" si="42"/>
        <v>2531.2999999999997</v>
      </c>
      <c r="D198" s="5">
        <f t="shared" si="43"/>
        <v>201311</v>
      </c>
    </row>
    <row r="199" spans="1:4" ht="12" customHeight="1" x14ac:dyDescent="0.25">
      <c r="A199" s="12">
        <f>+'Rainfall Data'!B198</f>
        <v>41608</v>
      </c>
      <c r="B199" s="14">
        <f>+'Rainfall Data'!C198</f>
        <v>0</v>
      </c>
      <c r="C199" s="14">
        <f t="shared" si="42"/>
        <v>2531.2999999999997</v>
      </c>
      <c r="D199" s="5">
        <f t="shared" si="43"/>
        <v>201311</v>
      </c>
    </row>
    <row r="200" spans="1:4" ht="12" customHeight="1" x14ac:dyDescent="0.25">
      <c r="A200" s="12">
        <f>+'Rainfall Data'!B199</f>
        <v>41609</v>
      </c>
      <c r="B200" s="14">
        <f>+'Rainfall Data'!C199</f>
        <v>0</v>
      </c>
      <c r="C200" s="14">
        <f t="shared" si="42"/>
        <v>2531.2999999999997</v>
      </c>
      <c r="D200" s="5">
        <f t="shared" si="43"/>
        <v>201312</v>
      </c>
    </row>
    <row r="201" spans="1:4" ht="12" customHeight="1" x14ac:dyDescent="0.25">
      <c r="A201" s="12">
        <f>+'Rainfall Data'!B200</f>
        <v>41610</v>
      </c>
      <c r="B201" s="14">
        <f>+'Rainfall Data'!C200</f>
        <v>0</v>
      </c>
      <c r="C201" s="14">
        <f t="shared" si="42"/>
        <v>2531.2999999999997</v>
      </c>
      <c r="D201" s="5">
        <f t="shared" si="43"/>
        <v>201312</v>
      </c>
    </row>
    <row r="202" spans="1:4" ht="12" customHeight="1" x14ac:dyDescent="0.25">
      <c r="A202" s="12">
        <f>+'Rainfall Data'!B201</f>
        <v>41611</v>
      </c>
      <c r="B202" s="14">
        <f>+'Rainfall Data'!C201</f>
        <v>0</v>
      </c>
      <c r="C202" s="14">
        <f t="shared" si="42"/>
        <v>2531.2999999999997</v>
      </c>
      <c r="D202" s="5">
        <f t="shared" si="43"/>
        <v>201312</v>
      </c>
    </row>
    <row r="203" spans="1:4" ht="12" customHeight="1" x14ac:dyDescent="0.25">
      <c r="A203" s="12">
        <f>+'Rainfall Data'!B202</f>
        <v>41612</v>
      </c>
      <c r="B203" s="14">
        <f>+'Rainfall Data'!C202</f>
        <v>0</v>
      </c>
      <c r="C203" s="14">
        <f t="shared" si="42"/>
        <v>2531.2999999999997</v>
      </c>
      <c r="D203" s="5">
        <f t="shared" si="43"/>
        <v>201312</v>
      </c>
    </row>
    <row r="204" spans="1:4" ht="12" customHeight="1" x14ac:dyDescent="0.25">
      <c r="A204" s="12">
        <f>+'Rainfall Data'!B203</f>
        <v>41613</v>
      </c>
      <c r="B204" s="14">
        <f>+'Rainfall Data'!C203</f>
        <v>0</v>
      </c>
      <c r="C204" s="14">
        <f t="shared" si="42"/>
        <v>2531.2999999999997</v>
      </c>
      <c r="D204" s="5">
        <f t="shared" si="43"/>
        <v>201312</v>
      </c>
    </row>
    <row r="205" spans="1:4" ht="12" customHeight="1" x14ac:dyDescent="0.25">
      <c r="A205" s="12">
        <f>+'Rainfall Data'!B204</f>
        <v>41614</v>
      </c>
      <c r="B205" s="14">
        <f>+'Rainfall Data'!C204</f>
        <v>0</v>
      </c>
      <c r="C205" s="14">
        <f t="shared" si="42"/>
        <v>2531.2999999999997</v>
      </c>
      <c r="D205" s="5">
        <f t="shared" si="43"/>
        <v>201312</v>
      </c>
    </row>
    <row r="206" spans="1:4" ht="12" customHeight="1" x14ac:dyDescent="0.25">
      <c r="A206" s="12">
        <f>+'Rainfall Data'!B205</f>
        <v>41615</v>
      </c>
      <c r="B206" s="14">
        <f>+'Rainfall Data'!C205</f>
        <v>0</v>
      </c>
      <c r="C206" s="14">
        <f t="shared" si="42"/>
        <v>2531.2999999999997</v>
      </c>
      <c r="D206" s="5">
        <f t="shared" si="43"/>
        <v>201312</v>
      </c>
    </row>
    <row r="207" spans="1:4" ht="12" customHeight="1" x14ac:dyDescent="0.25">
      <c r="A207" s="12">
        <f>+'Rainfall Data'!B206</f>
        <v>41616</v>
      </c>
      <c r="B207" s="14">
        <f>+'Rainfall Data'!C206</f>
        <v>0</v>
      </c>
      <c r="C207" s="14">
        <f t="shared" si="42"/>
        <v>2531.2999999999997</v>
      </c>
      <c r="D207" s="5">
        <f t="shared" si="43"/>
        <v>201312</v>
      </c>
    </row>
    <row r="208" spans="1:4" ht="12" customHeight="1" x14ac:dyDescent="0.25">
      <c r="A208" s="12">
        <f>+'Rainfall Data'!B207</f>
        <v>41617</v>
      </c>
      <c r="B208" s="14">
        <f>+'Rainfall Data'!C207</f>
        <v>0</v>
      </c>
      <c r="C208" s="14">
        <f t="shared" si="42"/>
        <v>2531.2999999999997</v>
      </c>
      <c r="D208" s="5">
        <f t="shared" si="43"/>
        <v>201312</v>
      </c>
    </row>
    <row r="209" spans="1:4" ht="12" customHeight="1" x14ac:dyDescent="0.25">
      <c r="A209" s="12">
        <f>+'Rainfall Data'!B208</f>
        <v>41618</v>
      </c>
      <c r="B209" s="14">
        <f>+'Rainfall Data'!C208</f>
        <v>0</v>
      </c>
      <c r="C209" s="14">
        <f t="shared" si="42"/>
        <v>2531.2999999999997</v>
      </c>
      <c r="D209" s="5">
        <f t="shared" si="43"/>
        <v>201312</v>
      </c>
    </row>
    <row r="210" spans="1:4" ht="12" customHeight="1" x14ac:dyDescent="0.25">
      <c r="A210" s="12">
        <f>+'Rainfall Data'!B209</f>
        <v>41619</v>
      </c>
      <c r="B210" s="14">
        <f>+'Rainfall Data'!C209</f>
        <v>0</v>
      </c>
      <c r="C210" s="14">
        <f t="shared" si="42"/>
        <v>2531.2999999999997</v>
      </c>
      <c r="D210" s="5">
        <f t="shared" si="43"/>
        <v>201312</v>
      </c>
    </row>
    <row r="211" spans="1:4" ht="12" customHeight="1" x14ac:dyDescent="0.25">
      <c r="A211" s="12">
        <f>+'Rainfall Data'!B210</f>
        <v>41620</v>
      </c>
      <c r="B211" s="14">
        <f>+'Rainfall Data'!C210</f>
        <v>0</v>
      </c>
      <c r="C211" s="14">
        <f t="shared" si="42"/>
        <v>2531.2999999999997</v>
      </c>
      <c r="D211" s="5">
        <f t="shared" si="43"/>
        <v>201312</v>
      </c>
    </row>
    <row r="212" spans="1:4" ht="12" customHeight="1" x14ac:dyDescent="0.25">
      <c r="A212" s="12">
        <f>+'Rainfall Data'!B211</f>
        <v>41621</v>
      </c>
      <c r="B212" s="14">
        <f>+'Rainfall Data'!C211</f>
        <v>0</v>
      </c>
      <c r="C212" s="14">
        <f t="shared" ref="C212:C230" si="44">IF(B212="nd",0, IF(B212="T",0,B212))+C211</f>
        <v>2531.2999999999997</v>
      </c>
      <c r="D212" s="5">
        <f t="shared" ref="D212:D275" si="45">+YEAR(A212)*100+MONTH(A212)</f>
        <v>201312</v>
      </c>
    </row>
    <row r="213" spans="1:4" ht="12" customHeight="1" x14ac:dyDescent="0.25">
      <c r="A213" s="12">
        <f>+'Rainfall Data'!B212</f>
        <v>41622</v>
      </c>
      <c r="B213" s="14">
        <f>+'Rainfall Data'!C212</f>
        <v>0</v>
      </c>
      <c r="C213" s="14">
        <f t="shared" si="44"/>
        <v>2531.2999999999997</v>
      </c>
      <c r="D213" s="5">
        <f t="shared" si="45"/>
        <v>201312</v>
      </c>
    </row>
    <row r="214" spans="1:4" ht="12" customHeight="1" x14ac:dyDescent="0.25">
      <c r="A214" s="12">
        <f>+'Rainfall Data'!B213</f>
        <v>41623</v>
      </c>
      <c r="B214" s="14">
        <f>+'Rainfall Data'!C213</f>
        <v>0</v>
      </c>
      <c r="C214" s="14">
        <f t="shared" si="44"/>
        <v>2531.2999999999997</v>
      </c>
      <c r="D214" s="5">
        <f t="shared" si="45"/>
        <v>201312</v>
      </c>
    </row>
    <row r="215" spans="1:4" ht="12" customHeight="1" x14ac:dyDescent="0.25">
      <c r="A215" s="12">
        <f>+'Rainfall Data'!B214</f>
        <v>41624</v>
      </c>
      <c r="B215" s="14">
        <f>+'Rainfall Data'!C214</f>
        <v>0</v>
      </c>
      <c r="C215" s="14">
        <f t="shared" si="44"/>
        <v>2531.2999999999997</v>
      </c>
      <c r="D215" s="5">
        <f t="shared" si="45"/>
        <v>201312</v>
      </c>
    </row>
    <row r="216" spans="1:4" ht="12" customHeight="1" x14ac:dyDescent="0.25">
      <c r="A216" s="12">
        <f>+'Rainfall Data'!B215</f>
        <v>41625</v>
      </c>
      <c r="B216" s="14">
        <f>+'Rainfall Data'!C215</f>
        <v>0</v>
      </c>
      <c r="C216" s="14">
        <f t="shared" si="44"/>
        <v>2531.2999999999997</v>
      </c>
      <c r="D216" s="5">
        <f t="shared" si="45"/>
        <v>201312</v>
      </c>
    </row>
    <row r="217" spans="1:4" ht="12" customHeight="1" x14ac:dyDescent="0.25">
      <c r="A217" s="12">
        <f>+'Rainfall Data'!B216</f>
        <v>41626</v>
      </c>
      <c r="B217" s="14">
        <f>+'Rainfall Data'!C216</f>
        <v>0</v>
      </c>
      <c r="C217" s="14">
        <f t="shared" si="44"/>
        <v>2531.2999999999997</v>
      </c>
      <c r="D217" s="5">
        <f t="shared" si="45"/>
        <v>201312</v>
      </c>
    </row>
    <row r="218" spans="1:4" ht="12" customHeight="1" x14ac:dyDescent="0.25">
      <c r="A218" s="12">
        <f>+'Rainfall Data'!B217</f>
        <v>41627</v>
      </c>
      <c r="B218" s="14">
        <f>+'Rainfall Data'!C217</f>
        <v>0</v>
      </c>
      <c r="C218" s="14">
        <f t="shared" si="44"/>
        <v>2531.2999999999997</v>
      </c>
      <c r="D218" s="5">
        <f t="shared" si="45"/>
        <v>201312</v>
      </c>
    </row>
    <row r="219" spans="1:4" ht="12" customHeight="1" x14ac:dyDescent="0.25">
      <c r="A219" s="12">
        <f>+'Rainfall Data'!B218</f>
        <v>41628</v>
      </c>
      <c r="B219" s="14">
        <f>+'Rainfall Data'!C218</f>
        <v>0</v>
      </c>
      <c r="C219" s="14">
        <f t="shared" si="44"/>
        <v>2531.2999999999997</v>
      </c>
      <c r="D219" s="5">
        <f t="shared" si="45"/>
        <v>201312</v>
      </c>
    </row>
    <row r="220" spans="1:4" ht="12" customHeight="1" x14ac:dyDescent="0.25">
      <c r="A220" s="12">
        <f>+'Rainfall Data'!B219</f>
        <v>41629</v>
      </c>
      <c r="B220" s="14">
        <f>+'Rainfall Data'!C219</f>
        <v>0</v>
      </c>
      <c r="C220" s="14">
        <f t="shared" si="44"/>
        <v>2531.2999999999997</v>
      </c>
      <c r="D220" s="5">
        <f t="shared" si="45"/>
        <v>201312</v>
      </c>
    </row>
    <row r="221" spans="1:4" ht="12" customHeight="1" x14ac:dyDescent="0.25">
      <c r="A221" s="12">
        <f>+'Rainfall Data'!B220</f>
        <v>41630</v>
      </c>
      <c r="B221" s="14">
        <f>+'Rainfall Data'!C220</f>
        <v>0</v>
      </c>
      <c r="C221" s="14">
        <f t="shared" si="44"/>
        <v>2531.2999999999997</v>
      </c>
      <c r="D221" s="5">
        <f t="shared" si="45"/>
        <v>201312</v>
      </c>
    </row>
    <row r="222" spans="1:4" ht="12" customHeight="1" x14ac:dyDescent="0.25">
      <c r="A222" s="12">
        <f>+'Rainfall Data'!B221</f>
        <v>41631</v>
      </c>
      <c r="B222" s="14">
        <f>+'Rainfall Data'!C221</f>
        <v>0</v>
      </c>
      <c r="C222" s="14">
        <f t="shared" si="44"/>
        <v>2531.2999999999997</v>
      </c>
      <c r="D222" s="5">
        <f t="shared" si="45"/>
        <v>201312</v>
      </c>
    </row>
    <row r="223" spans="1:4" ht="12" customHeight="1" x14ac:dyDescent="0.25">
      <c r="A223" s="12">
        <f>+'Rainfall Data'!B222</f>
        <v>41632</v>
      </c>
      <c r="B223" s="14">
        <f>+'Rainfall Data'!C222</f>
        <v>0</v>
      </c>
      <c r="C223" s="14">
        <f t="shared" si="44"/>
        <v>2531.2999999999997</v>
      </c>
      <c r="D223" s="5">
        <f t="shared" si="45"/>
        <v>201312</v>
      </c>
    </row>
    <row r="224" spans="1:4" ht="12" customHeight="1" x14ac:dyDescent="0.25">
      <c r="A224" s="12">
        <f>+'Rainfall Data'!B223</f>
        <v>41633</v>
      </c>
      <c r="B224" s="14">
        <f>+'Rainfall Data'!C223</f>
        <v>0</v>
      </c>
      <c r="C224" s="14">
        <f t="shared" si="44"/>
        <v>2531.2999999999997</v>
      </c>
      <c r="D224" s="5">
        <f t="shared" si="45"/>
        <v>201312</v>
      </c>
    </row>
    <row r="225" spans="1:4" ht="12" customHeight="1" x14ac:dyDescent="0.25">
      <c r="A225" s="12">
        <f>+'Rainfall Data'!B224</f>
        <v>41634</v>
      </c>
      <c r="B225" s="14">
        <f>+'Rainfall Data'!C224</f>
        <v>0</v>
      </c>
      <c r="C225" s="14">
        <f t="shared" si="44"/>
        <v>2531.2999999999997</v>
      </c>
      <c r="D225" s="5">
        <f t="shared" si="45"/>
        <v>201312</v>
      </c>
    </row>
    <row r="226" spans="1:4" ht="12" customHeight="1" x14ac:dyDescent="0.25">
      <c r="A226" s="12">
        <f>+'Rainfall Data'!B225</f>
        <v>41635</v>
      </c>
      <c r="B226" s="14">
        <f>+'Rainfall Data'!C225</f>
        <v>0</v>
      </c>
      <c r="C226" s="14">
        <f t="shared" si="44"/>
        <v>2531.2999999999997</v>
      </c>
      <c r="D226" s="5">
        <f t="shared" si="45"/>
        <v>201312</v>
      </c>
    </row>
    <row r="227" spans="1:4" ht="12" customHeight="1" x14ac:dyDescent="0.25">
      <c r="A227" s="12">
        <f>+'Rainfall Data'!B226</f>
        <v>41636</v>
      </c>
      <c r="B227" s="14">
        <f>+'Rainfall Data'!C226</f>
        <v>0</v>
      </c>
      <c r="C227" s="14">
        <f t="shared" si="44"/>
        <v>2531.2999999999997</v>
      </c>
      <c r="D227" s="5">
        <f t="shared" si="45"/>
        <v>201312</v>
      </c>
    </row>
    <row r="228" spans="1:4" ht="12" customHeight="1" x14ac:dyDescent="0.25">
      <c r="A228" s="12">
        <f>+'Rainfall Data'!B227</f>
        <v>41637</v>
      </c>
      <c r="B228" s="14">
        <f>+'Rainfall Data'!C227</f>
        <v>0</v>
      </c>
      <c r="C228" s="14">
        <f t="shared" si="44"/>
        <v>2531.2999999999997</v>
      </c>
      <c r="D228" s="5">
        <f t="shared" si="45"/>
        <v>201312</v>
      </c>
    </row>
    <row r="229" spans="1:4" ht="12" customHeight="1" x14ac:dyDescent="0.25">
      <c r="A229" s="12">
        <f>+'Rainfall Data'!B228</f>
        <v>41638</v>
      </c>
      <c r="B229" s="14">
        <f>+'Rainfall Data'!C228</f>
        <v>0</v>
      </c>
      <c r="C229" s="14">
        <f t="shared" si="44"/>
        <v>2531.2999999999997</v>
      </c>
      <c r="D229" s="5">
        <f t="shared" si="45"/>
        <v>201312</v>
      </c>
    </row>
    <row r="230" spans="1:4" ht="12" customHeight="1" x14ac:dyDescent="0.25">
      <c r="A230" s="12">
        <f>+'Rainfall Data'!B229</f>
        <v>41639</v>
      </c>
      <c r="B230" s="14">
        <f>+'Rainfall Data'!C229</f>
        <v>0</v>
      </c>
      <c r="C230" s="14">
        <f t="shared" si="44"/>
        <v>2531.2999999999997</v>
      </c>
      <c r="D230" s="5">
        <f t="shared" si="45"/>
        <v>201312</v>
      </c>
    </row>
    <row r="231" spans="1:4" ht="12" customHeight="1" x14ac:dyDescent="0.25">
      <c r="A231" s="12">
        <f>+'Rainfall Data'!B230</f>
        <v>41640</v>
      </c>
      <c r="B231" s="14">
        <f>+'Rainfall Data'!C230</f>
        <v>0</v>
      </c>
      <c r="C231" s="14">
        <v>0</v>
      </c>
      <c r="D231" s="5">
        <f t="shared" si="45"/>
        <v>201401</v>
      </c>
    </row>
    <row r="232" spans="1:4" ht="12" customHeight="1" x14ac:dyDescent="0.25">
      <c r="A232" s="12">
        <f>+'Rainfall Data'!B231</f>
        <v>41641</v>
      </c>
      <c r="B232" s="14">
        <f>+'Rainfall Data'!C231</f>
        <v>0</v>
      </c>
      <c r="C232" s="14">
        <f t="shared" ref="C232:C260" si="46">IF(B232="nd",0, IF(B232="T",0,B232))+C231</f>
        <v>0</v>
      </c>
      <c r="D232" s="5">
        <f t="shared" si="45"/>
        <v>201401</v>
      </c>
    </row>
    <row r="233" spans="1:4" ht="12" customHeight="1" x14ac:dyDescent="0.25">
      <c r="A233" s="12">
        <f>+'Rainfall Data'!B232</f>
        <v>41642</v>
      </c>
      <c r="B233" s="14">
        <f>+'Rainfall Data'!C232</f>
        <v>0</v>
      </c>
      <c r="C233" s="14">
        <f t="shared" si="46"/>
        <v>0</v>
      </c>
      <c r="D233" s="5">
        <f t="shared" si="45"/>
        <v>201401</v>
      </c>
    </row>
    <row r="234" spans="1:4" ht="12" customHeight="1" x14ac:dyDescent="0.25">
      <c r="A234" s="12">
        <f>+'Rainfall Data'!B233</f>
        <v>41643</v>
      </c>
      <c r="B234" s="14">
        <f>+'Rainfall Data'!C233</f>
        <v>0</v>
      </c>
      <c r="C234" s="14">
        <f t="shared" si="46"/>
        <v>0</v>
      </c>
      <c r="D234" s="5">
        <f t="shared" si="45"/>
        <v>201401</v>
      </c>
    </row>
    <row r="235" spans="1:4" ht="12" customHeight="1" x14ac:dyDescent="0.25">
      <c r="A235" s="12">
        <f>+'Rainfall Data'!B234</f>
        <v>41644</v>
      </c>
      <c r="B235" s="14">
        <f>+'Rainfall Data'!C234</f>
        <v>0</v>
      </c>
      <c r="C235" s="14">
        <f t="shared" si="46"/>
        <v>0</v>
      </c>
      <c r="D235" s="5">
        <f t="shared" si="45"/>
        <v>201401</v>
      </c>
    </row>
    <row r="236" spans="1:4" ht="12" customHeight="1" x14ac:dyDescent="0.25">
      <c r="A236" s="12">
        <f>+'Rainfall Data'!B235</f>
        <v>41645</v>
      </c>
      <c r="B236" s="14">
        <f>+'Rainfall Data'!C235</f>
        <v>0</v>
      </c>
      <c r="C236" s="14">
        <f t="shared" si="46"/>
        <v>0</v>
      </c>
      <c r="D236" s="5">
        <f t="shared" si="45"/>
        <v>201401</v>
      </c>
    </row>
    <row r="237" spans="1:4" ht="12" customHeight="1" x14ac:dyDescent="0.25">
      <c r="A237" s="12">
        <f>+'Rainfall Data'!B236</f>
        <v>41646</v>
      </c>
      <c r="B237" s="14">
        <f>+'Rainfall Data'!C236</f>
        <v>0</v>
      </c>
      <c r="C237" s="14">
        <f t="shared" si="46"/>
        <v>0</v>
      </c>
      <c r="D237" s="5">
        <f t="shared" si="45"/>
        <v>201401</v>
      </c>
    </row>
    <row r="238" spans="1:4" ht="12" customHeight="1" x14ac:dyDescent="0.25">
      <c r="A238" s="12">
        <f>+'Rainfall Data'!B237</f>
        <v>41647</v>
      </c>
      <c r="B238" s="14">
        <f>+'Rainfall Data'!C237</f>
        <v>0</v>
      </c>
      <c r="C238" s="14">
        <f t="shared" si="46"/>
        <v>0</v>
      </c>
      <c r="D238" s="5">
        <f t="shared" si="45"/>
        <v>201401</v>
      </c>
    </row>
    <row r="239" spans="1:4" ht="12" customHeight="1" x14ac:dyDescent="0.25">
      <c r="A239" s="12">
        <f>+'Rainfall Data'!B238</f>
        <v>41648</v>
      </c>
      <c r="B239" s="14">
        <f>+'Rainfall Data'!C238</f>
        <v>0</v>
      </c>
      <c r="C239" s="14">
        <f t="shared" si="46"/>
        <v>0</v>
      </c>
      <c r="D239" s="5">
        <f t="shared" si="45"/>
        <v>201401</v>
      </c>
    </row>
    <row r="240" spans="1:4" ht="12" customHeight="1" x14ac:dyDescent="0.25">
      <c r="A240" s="12">
        <f>+'Rainfall Data'!B239</f>
        <v>41649</v>
      </c>
      <c r="B240" s="14">
        <f>+'Rainfall Data'!C239</f>
        <v>0</v>
      </c>
      <c r="C240" s="14">
        <f t="shared" si="46"/>
        <v>0</v>
      </c>
      <c r="D240" s="5">
        <f t="shared" si="45"/>
        <v>201401</v>
      </c>
    </row>
    <row r="241" spans="1:4" ht="12" customHeight="1" x14ac:dyDescent="0.25">
      <c r="A241" s="12">
        <f>+'Rainfall Data'!B240</f>
        <v>41650</v>
      </c>
      <c r="B241" s="14">
        <f>+'Rainfall Data'!C240</f>
        <v>0</v>
      </c>
      <c r="C241" s="14">
        <f t="shared" si="46"/>
        <v>0</v>
      </c>
      <c r="D241" s="5">
        <f t="shared" si="45"/>
        <v>201401</v>
      </c>
    </row>
    <row r="242" spans="1:4" ht="12" customHeight="1" x14ac:dyDescent="0.25">
      <c r="A242" s="12">
        <f>+'Rainfall Data'!B241</f>
        <v>41651</v>
      </c>
      <c r="B242" s="14">
        <f>+'Rainfall Data'!C241</f>
        <v>0</v>
      </c>
      <c r="C242" s="14">
        <f t="shared" si="46"/>
        <v>0</v>
      </c>
      <c r="D242" s="5">
        <f t="shared" si="45"/>
        <v>201401</v>
      </c>
    </row>
    <row r="243" spans="1:4" ht="12" customHeight="1" x14ac:dyDescent="0.25">
      <c r="A243" s="12">
        <f>+'Rainfall Data'!B242</f>
        <v>41652</v>
      </c>
      <c r="B243" s="14">
        <f>+'Rainfall Data'!C242</f>
        <v>0</v>
      </c>
      <c r="C243" s="14">
        <f t="shared" si="46"/>
        <v>0</v>
      </c>
      <c r="D243" s="5">
        <f t="shared" si="45"/>
        <v>201401</v>
      </c>
    </row>
    <row r="244" spans="1:4" ht="12" customHeight="1" x14ac:dyDescent="0.25">
      <c r="A244" s="12">
        <f>+'Rainfall Data'!B243</f>
        <v>41653</v>
      </c>
      <c r="B244" s="14">
        <f>+'Rainfall Data'!C243</f>
        <v>0</v>
      </c>
      <c r="C244" s="14">
        <f t="shared" si="46"/>
        <v>0</v>
      </c>
      <c r="D244" s="5">
        <f t="shared" si="45"/>
        <v>201401</v>
      </c>
    </row>
    <row r="245" spans="1:4" ht="12" customHeight="1" x14ac:dyDescent="0.25">
      <c r="A245" s="12">
        <f>+'Rainfall Data'!B244</f>
        <v>41654</v>
      </c>
      <c r="B245" s="14">
        <f>+'Rainfall Data'!C244</f>
        <v>0</v>
      </c>
      <c r="C245" s="14">
        <f t="shared" si="46"/>
        <v>0</v>
      </c>
      <c r="D245" s="5">
        <f t="shared" si="45"/>
        <v>201401</v>
      </c>
    </row>
    <row r="246" spans="1:4" ht="12" customHeight="1" x14ac:dyDescent="0.25">
      <c r="A246" s="12">
        <f>+'Rainfall Data'!B245</f>
        <v>41655</v>
      </c>
      <c r="B246" s="14">
        <f>+'Rainfall Data'!C245</f>
        <v>0</v>
      </c>
      <c r="C246" s="14">
        <f t="shared" si="46"/>
        <v>0</v>
      </c>
      <c r="D246" s="5">
        <f t="shared" si="45"/>
        <v>201401</v>
      </c>
    </row>
    <row r="247" spans="1:4" ht="12" customHeight="1" x14ac:dyDescent="0.25">
      <c r="A247" s="12">
        <f>+'Rainfall Data'!B246</f>
        <v>41656</v>
      </c>
      <c r="B247" s="14">
        <f>+'Rainfall Data'!C246</f>
        <v>0</v>
      </c>
      <c r="C247" s="14">
        <f t="shared" si="46"/>
        <v>0</v>
      </c>
      <c r="D247" s="5">
        <f t="shared" si="45"/>
        <v>201401</v>
      </c>
    </row>
    <row r="248" spans="1:4" ht="12" customHeight="1" x14ac:dyDescent="0.25">
      <c r="A248" s="12">
        <f>+'Rainfall Data'!B247</f>
        <v>41657</v>
      </c>
      <c r="B248" s="14">
        <f>+'Rainfall Data'!C247</f>
        <v>0</v>
      </c>
      <c r="C248" s="14">
        <f t="shared" si="46"/>
        <v>0</v>
      </c>
      <c r="D248" s="5">
        <f t="shared" si="45"/>
        <v>201401</v>
      </c>
    </row>
    <row r="249" spans="1:4" ht="12" customHeight="1" x14ac:dyDescent="0.25">
      <c r="A249" s="12">
        <f>+'Rainfall Data'!B248</f>
        <v>41658</v>
      </c>
      <c r="B249" s="14">
        <f>+'Rainfall Data'!C248</f>
        <v>0</v>
      </c>
      <c r="C249" s="14">
        <f t="shared" si="46"/>
        <v>0</v>
      </c>
      <c r="D249" s="5">
        <f t="shared" si="45"/>
        <v>201401</v>
      </c>
    </row>
    <row r="250" spans="1:4" ht="12" customHeight="1" x14ac:dyDescent="0.25">
      <c r="A250" s="12">
        <f>+'Rainfall Data'!B249</f>
        <v>41659</v>
      </c>
      <c r="B250" s="14">
        <f>+'Rainfall Data'!C249</f>
        <v>0</v>
      </c>
      <c r="C250" s="14">
        <f t="shared" si="46"/>
        <v>0</v>
      </c>
      <c r="D250" s="5">
        <f t="shared" si="45"/>
        <v>201401</v>
      </c>
    </row>
    <row r="251" spans="1:4" ht="12" customHeight="1" x14ac:dyDescent="0.25">
      <c r="A251" s="12">
        <f>+'Rainfall Data'!B250</f>
        <v>41660</v>
      </c>
      <c r="B251" s="14">
        <f>+'Rainfall Data'!C250</f>
        <v>0</v>
      </c>
      <c r="C251" s="14">
        <f t="shared" si="46"/>
        <v>0</v>
      </c>
      <c r="D251" s="5">
        <f t="shared" si="45"/>
        <v>201401</v>
      </c>
    </row>
    <row r="252" spans="1:4" ht="12" customHeight="1" x14ac:dyDescent="0.25">
      <c r="A252" s="12">
        <f>+'Rainfall Data'!B251</f>
        <v>41661</v>
      </c>
      <c r="B252" s="14">
        <f>+'Rainfall Data'!C251</f>
        <v>0</v>
      </c>
      <c r="C252" s="14">
        <f t="shared" si="46"/>
        <v>0</v>
      </c>
      <c r="D252" s="5">
        <f t="shared" si="45"/>
        <v>201401</v>
      </c>
    </row>
    <row r="253" spans="1:4" ht="12" customHeight="1" x14ac:dyDescent="0.25">
      <c r="A253" s="12">
        <f>+'Rainfall Data'!B252</f>
        <v>41662</v>
      </c>
      <c r="B253" s="14">
        <f>+'Rainfall Data'!C252</f>
        <v>0</v>
      </c>
      <c r="C253" s="14">
        <f t="shared" si="46"/>
        <v>0</v>
      </c>
      <c r="D253" s="5">
        <f t="shared" si="45"/>
        <v>201401</v>
      </c>
    </row>
    <row r="254" spans="1:4" ht="12" customHeight="1" x14ac:dyDescent="0.25">
      <c r="A254" s="12">
        <f>+'Rainfall Data'!B253</f>
        <v>41663</v>
      </c>
      <c r="B254" s="14">
        <f>+'Rainfall Data'!C253</f>
        <v>0</v>
      </c>
      <c r="C254" s="14">
        <f t="shared" si="46"/>
        <v>0</v>
      </c>
      <c r="D254" s="5">
        <f t="shared" si="45"/>
        <v>201401</v>
      </c>
    </row>
    <row r="255" spans="1:4" ht="12" customHeight="1" x14ac:dyDescent="0.25">
      <c r="A255" s="12">
        <f>+'Rainfall Data'!B254</f>
        <v>41664</v>
      </c>
      <c r="B255" s="14">
        <f>+'Rainfall Data'!C254</f>
        <v>0</v>
      </c>
      <c r="C255" s="14">
        <f t="shared" si="46"/>
        <v>0</v>
      </c>
      <c r="D255" s="5">
        <f t="shared" si="45"/>
        <v>201401</v>
      </c>
    </row>
    <row r="256" spans="1:4" ht="12" customHeight="1" x14ac:dyDescent="0.25">
      <c r="A256" s="12">
        <f>+'Rainfall Data'!B255</f>
        <v>41665</v>
      </c>
      <c r="B256" s="14">
        <f>+'Rainfall Data'!C255</f>
        <v>0</v>
      </c>
      <c r="C256" s="14">
        <f t="shared" si="46"/>
        <v>0</v>
      </c>
      <c r="D256" s="5">
        <f t="shared" si="45"/>
        <v>201401</v>
      </c>
    </row>
    <row r="257" spans="1:4" ht="12" customHeight="1" x14ac:dyDescent="0.25">
      <c r="A257" s="12">
        <f>+'Rainfall Data'!B256</f>
        <v>41666</v>
      </c>
      <c r="B257" s="14">
        <f>+'Rainfall Data'!C256</f>
        <v>0</v>
      </c>
      <c r="C257" s="14">
        <f t="shared" si="46"/>
        <v>0</v>
      </c>
      <c r="D257" s="5">
        <f t="shared" si="45"/>
        <v>201401</v>
      </c>
    </row>
    <row r="258" spans="1:4" ht="12" customHeight="1" x14ac:dyDescent="0.25">
      <c r="A258" s="12">
        <f>+'Rainfall Data'!B257</f>
        <v>41667</v>
      </c>
      <c r="B258" s="14">
        <f>+'Rainfall Data'!C257</f>
        <v>0</v>
      </c>
      <c r="C258" s="14">
        <f t="shared" si="46"/>
        <v>0</v>
      </c>
      <c r="D258" s="5">
        <f t="shared" si="45"/>
        <v>201401</v>
      </c>
    </row>
    <row r="259" spans="1:4" ht="12" customHeight="1" x14ac:dyDescent="0.25">
      <c r="A259" s="12">
        <f>+'Rainfall Data'!B258</f>
        <v>41668</v>
      </c>
      <c r="B259" s="14">
        <f>+'Rainfall Data'!C258</f>
        <v>0</v>
      </c>
      <c r="C259" s="14">
        <f t="shared" si="46"/>
        <v>0</v>
      </c>
      <c r="D259" s="5">
        <f t="shared" si="45"/>
        <v>201401</v>
      </c>
    </row>
    <row r="260" spans="1:4" ht="12" customHeight="1" x14ac:dyDescent="0.25">
      <c r="A260" s="12">
        <f>+'Rainfall Data'!B259</f>
        <v>41669</v>
      </c>
      <c r="B260" s="14">
        <f>+'Rainfall Data'!C259</f>
        <v>0</v>
      </c>
      <c r="C260" s="14">
        <f t="shared" si="46"/>
        <v>0</v>
      </c>
      <c r="D260" s="5">
        <f t="shared" si="45"/>
        <v>201401</v>
      </c>
    </row>
    <row r="261" spans="1:4" ht="12" customHeight="1" x14ac:dyDescent="0.25">
      <c r="A261" s="12">
        <f>+'Rainfall Data'!B260</f>
        <v>41670</v>
      </c>
      <c r="B261" s="14">
        <f>+'Rainfall Data'!C260</f>
        <v>0</v>
      </c>
      <c r="C261" s="14">
        <f t="shared" ref="C261" si="47">IF(B261="nd",0, IF(B261="T",0,B261))+C260</f>
        <v>0</v>
      </c>
      <c r="D261" s="5">
        <f t="shared" si="45"/>
        <v>201401</v>
      </c>
    </row>
    <row r="262" spans="1:4" ht="12" customHeight="1" x14ac:dyDescent="0.25">
      <c r="A262" s="12">
        <f>+'Rainfall Data'!B261</f>
        <v>41671</v>
      </c>
      <c r="B262" s="14">
        <f>+'Rainfall Data'!C261</f>
        <v>0</v>
      </c>
      <c r="C262" s="14">
        <f t="shared" ref="C262:C325" si="48">IF(B262="nd",0, IF(B262="T",0,B262))+C261</f>
        <v>0</v>
      </c>
      <c r="D262" s="5">
        <f t="shared" si="45"/>
        <v>201402</v>
      </c>
    </row>
    <row r="263" spans="1:4" ht="12" customHeight="1" x14ac:dyDescent="0.25">
      <c r="A263" s="12">
        <f>+'Rainfall Data'!B262</f>
        <v>41672</v>
      </c>
      <c r="B263" s="14">
        <f>+'Rainfall Data'!C262</f>
        <v>0</v>
      </c>
      <c r="C263" s="14">
        <f t="shared" si="48"/>
        <v>0</v>
      </c>
      <c r="D263" s="5">
        <f t="shared" si="45"/>
        <v>201402</v>
      </c>
    </row>
    <row r="264" spans="1:4" ht="12" customHeight="1" x14ac:dyDescent="0.25">
      <c r="A264" s="12">
        <f>+'Rainfall Data'!B263</f>
        <v>41673</v>
      </c>
      <c r="B264" s="14">
        <f>+'Rainfall Data'!C263</f>
        <v>0</v>
      </c>
      <c r="C264" s="14">
        <f t="shared" si="48"/>
        <v>0</v>
      </c>
      <c r="D264" s="5">
        <f t="shared" si="45"/>
        <v>201402</v>
      </c>
    </row>
    <row r="265" spans="1:4" ht="12" customHeight="1" x14ac:dyDescent="0.25">
      <c r="A265" s="12">
        <f>+'Rainfall Data'!B264</f>
        <v>41674</v>
      </c>
      <c r="B265" s="14">
        <f>+'Rainfall Data'!C264</f>
        <v>0</v>
      </c>
      <c r="C265" s="14">
        <f t="shared" si="48"/>
        <v>0</v>
      </c>
      <c r="D265" s="5">
        <f t="shared" si="45"/>
        <v>201402</v>
      </c>
    </row>
    <row r="266" spans="1:4" ht="12" customHeight="1" x14ac:dyDescent="0.25">
      <c r="A266" s="12">
        <f>+'Rainfall Data'!B265</f>
        <v>41675</v>
      </c>
      <c r="B266" s="14">
        <f>+'Rainfall Data'!C265</f>
        <v>0</v>
      </c>
      <c r="C266" s="14">
        <f t="shared" si="48"/>
        <v>0</v>
      </c>
      <c r="D266" s="5">
        <f t="shared" si="45"/>
        <v>201402</v>
      </c>
    </row>
    <row r="267" spans="1:4" ht="12" customHeight="1" x14ac:dyDescent="0.25">
      <c r="A267" s="12">
        <f>+'Rainfall Data'!B266</f>
        <v>41676</v>
      </c>
      <c r="B267" s="14">
        <f>+'Rainfall Data'!C266</f>
        <v>0</v>
      </c>
      <c r="C267" s="14">
        <f t="shared" si="48"/>
        <v>0</v>
      </c>
      <c r="D267" s="5">
        <f t="shared" si="45"/>
        <v>201402</v>
      </c>
    </row>
    <row r="268" spans="1:4" ht="12" customHeight="1" x14ac:dyDescent="0.25">
      <c r="A268" s="12">
        <f>+'Rainfall Data'!B267</f>
        <v>41677</v>
      </c>
      <c r="B268" s="14">
        <f>+'Rainfall Data'!C267</f>
        <v>0</v>
      </c>
      <c r="C268" s="14">
        <f t="shared" si="48"/>
        <v>0</v>
      </c>
      <c r="D268" s="5">
        <f t="shared" si="45"/>
        <v>201402</v>
      </c>
    </row>
    <row r="269" spans="1:4" ht="12" customHeight="1" x14ac:dyDescent="0.25">
      <c r="A269" s="12">
        <f>+'Rainfall Data'!B268</f>
        <v>41678</v>
      </c>
      <c r="B269" s="14">
        <f>+'Rainfall Data'!C268</f>
        <v>0</v>
      </c>
      <c r="C269" s="14">
        <f t="shared" si="48"/>
        <v>0</v>
      </c>
      <c r="D269" s="5">
        <f t="shared" si="45"/>
        <v>201402</v>
      </c>
    </row>
    <row r="270" spans="1:4" ht="12" customHeight="1" x14ac:dyDescent="0.25">
      <c r="A270" s="12">
        <f>+'Rainfall Data'!B269</f>
        <v>41679</v>
      </c>
      <c r="B270" s="14">
        <f>+'Rainfall Data'!C269</f>
        <v>0</v>
      </c>
      <c r="C270" s="14">
        <f t="shared" si="48"/>
        <v>0</v>
      </c>
      <c r="D270" s="5">
        <f t="shared" si="45"/>
        <v>201402</v>
      </c>
    </row>
    <row r="271" spans="1:4" ht="12" customHeight="1" x14ac:dyDescent="0.25">
      <c r="A271" s="12">
        <f>+'Rainfall Data'!B270</f>
        <v>41680</v>
      </c>
      <c r="B271" s="14">
        <f>+'Rainfall Data'!C270</f>
        <v>0</v>
      </c>
      <c r="C271" s="14">
        <f t="shared" si="48"/>
        <v>0</v>
      </c>
      <c r="D271" s="5">
        <f t="shared" si="45"/>
        <v>201402</v>
      </c>
    </row>
    <row r="272" spans="1:4" ht="12" customHeight="1" x14ac:dyDescent="0.25">
      <c r="A272" s="12">
        <f>+'Rainfall Data'!B271</f>
        <v>41681</v>
      </c>
      <c r="B272" s="14">
        <f>+'Rainfall Data'!C271</f>
        <v>0</v>
      </c>
      <c r="C272" s="14">
        <f t="shared" si="48"/>
        <v>0</v>
      </c>
      <c r="D272" s="5">
        <f t="shared" si="45"/>
        <v>201402</v>
      </c>
    </row>
    <row r="273" spans="1:4" ht="12" customHeight="1" x14ac:dyDescent="0.25">
      <c r="A273" s="12">
        <f>+'Rainfall Data'!B272</f>
        <v>41682</v>
      </c>
      <c r="B273" s="14">
        <f>+'Rainfall Data'!C272</f>
        <v>0</v>
      </c>
      <c r="C273" s="14">
        <f t="shared" si="48"/>
        <v>0</v>
      </c>
      <c r="D273" s="5">
        <f t="shared" si="45"/>
        <v>201402</v>
      </c>
    </row>
    <row r="274" spans="1:4" ht="12" customHeight="1" x14ac:dyDescent="0.25">
      <c r="A274" s="12">
        <f>+'Rainfall Data'!B273</f>
        <v>41683</v>
      </c>
      <c r="B274" s="14">
        <f>+'Rainfall Data'!C273</f>
        <v>0</v>
      </c>
      <c r="C274" s="14">
        <f t="shared" si="48"/>
        <v>0</v>
      </c>
      <c r="D274" s="5">
        <f t="shared" si="45"/>
        <v>201402</v>
      </c>
    </row>
    <row r="275" spans="1:4" ht="12" customHeight="1" x14ac:dyDescent="0.25">
      <c r="A275" s="12">
        <f>+'Rainfall Data'!B274</f>
        <v>41684</v>
      </c>
      <c r="B275" s="14">
        <f>+'Rainfall Data'!C274</f>
        <v>0</v>
      </c>
      <c r="C275" s="14">
        <f t="shared" si="48"/>
        <v>0</v>
      </c>
      <c r="D275" s="5">
        <f t="shared" si="45"/>
        <v>201402</v>
      </c>
    </row>
    <row r="276" spans="1:4" ht="12" customHeight="1" x14ac:dyDescent="0.25">
      <c r="A276" s="12">
        <f>+'Rainfall Data'!B275</f>
        <v>41685</v>
      </c>
      <c r="B276" s="14">
        <f>+'Rainfall Data'!C275</f>
        <v>0</v>
      </c>
      <c r="C276" s="14">
        <f t="shared" si="48"/>
        <v>0</v>
      </c>
      <c r="D276" s="5">
        <f t="shared" ref="D276:D339" si="49">+YEAR(A276)*100+MONTH(A276)</f>
        <v>201402</v>
      </c>
    </row>
    <row r="277" spans="1:4" ht="12" customHeight="1" x14ac:dyDescent="0.25">
      <c r="A277" s="12">
        <f>+'Rainfall Data'!B276</f>
        <v>41686</v>
      </c>
      <c r="B277" s="14">
        <f>+'Rainfall Data'!C276</f>
        <v>0</v>
      </c>
      <c r="C277" s="14">
        <f t="shared" si="48"/>
        <v>0</v>
      </c>
      <c r="D277" s="5">
        <f t="shared" si="49"/>
        <v>201402</v>
      </c>
    </row>
    <row r="278" spans="1:4" ht="12" customHeight="1" x14ac:dyDescent="0.25">
      <c r="A278" s="12">
        <f>+'Rainfall Data'!B277</f>
        <v>41687</v>
      </c>
      <c r="B278" s="14">
        <f>+'Rainfall Data'!C277</f>
        <v>0</v>
      </c>
      <c r="C278" s="14">
        <f t="shared" si="48"/>
        <v>0</v>
      </c>
      <c r="D278" s="5">
        <f t="shared" si="49"/>
        <v>201402</v>
      </c>
    </row>
    <row r="279" spans="1:4" ht="12" customHeight="1" x14ac:dyDescent="0.25">
      <c r="A279" s="12">
        <f>+'Rainfall Data'!B278</f>
        <v>41688</v>
      </c>
      <c r="B279" s="14">
        <f>+'Rainfall Data'!C278</f>
        <v>0</v>
      </c>
      <c r="C279" s="14">
        <f t="shared" si="48"/>
        <v>0</v>
      </c>
      <c r="D279" s="5">
        <f t="shared" si="49"/>
        <v>201402</v>
      </c>
    </row>
    <row r="280" spans="1:4" ht="12" customHeight="1" x14ac:dyDescent="0.25">
      <c r="A280" s="12">
        <f>+'Rainfall Data'!B279</f>
        <v>41689</v>
      </c>
      <c r="B280" s="14">
        <f>+'Rainfall Data'!C279</f>
        <v>0</v>
      </c>
      <c r="C280" s="14">
        <f t="shared" si="48"/>
        <v>0</v>
      </c>
      <c r="D280" s="5">
        <f t="shared" si="49"/>
        <v>201402</v>
      </c>
    </row>
    <row r="281" spans="1:4" ht="12" customHeight="1" x14ac:dyDescent="0.25">
      <c r="A281" s="12">
        <f>+'Rainfall Data'!B280</f>
        <v>41690</v>
      </c>
      <c r="B281" s="14">
        <f>+'Rainfall Data'!C280</f>
        <v>0</v>
      </c>
      <c r="C281" s="14">
        <f t="shared" si="48"/>
        <v>0</v>
      </c>
      <c r="D281" s="5">
        <f t="shared" si="49"/>
        <v>201402</v>
      </c>
    </row>
    <row r="282" spans="1:4" ht="12" customHeight="1" x14ac:dyDescent="0.25">
      <c r="A282" s="12">
        <f>+'Rainfall Data'!B281</f>
        <v>41691</v>
      </c>
      <c r="B282" s="14">
        <f>+'Rainfall Data'!C281</f>
        <v>0</v>
      </c>
      <c r="C282" s="14">
        <f t="shared" si="48"/>
        <v>0</v>
      </c>
      <c r="D282" s="5">
        <f t="shared" si="49"/>
        <v>201402</v>
      </c>
    </row>
    <row r="283" spans="1:4" ht="12" customHeight="1" x14ac:dyDescent="0.25">
      <c r="A283" s="12">
        <f>+'Rainfall Data'!B282</f>
        <v>41692</v>
      </c>
      <c r="B283" s="14">
        <f>+'Rainfall Data'!C282</f>
        <v>0</v>
      </c>
      <c r="C283" s="14">
        <f t="shared" si="48"/>
        <v>0</v>
      </c>
      <c r="D283" s="5">
        <f t="shared" si="49"/>
        <v>201402</v>
      </c>
    </row>
    <row r="284" spans="1:4" ht="12" customHeight="1" x14ac:dyDescent="0.25">
      <c r="A284" s="12">
        <f>+'Rainfall Data'!B283</f>
        <v>41693</v>
      </c>
      <c r="B284" s="14">
        <f>+'Rainfall Data'!C283</f>
        <v>0</v>
      </c>
      <c r="C284" s="14">
        <f t="shared" si="48"/>
        <v>0</v>
      </c>
      <c r="D284" s="5">
        <f t="shared" si="49"/>
        <v>201402</v>
      </c>
    </row>
    <row r="285" spans="1:4" ht="12" customHeight="1" x14ac:dyDescent="0.25">
      <c r="A285" s="12">
        <f>+'Rainfall Data'!B284</f>
        <v>41694</v>
      </c>
      <c r="B285" s="14">
        <f>+'Rainfall Data'!C284</f>
        <v>0</v>
      </c>
      <c r="C285" s="14">
        <f t="shared" si="48"/>
        <v>0</v>
      </c>
      <c r="D285" s="5">
        <f t="shared" si="49"/>
        <v>201402</v>
      </c>
    </row>
    <row r="286" spans="1:4" ht="12" customHeight="1" x14ac:dyDescent="0.25">
      <c r="A286" s="12">
        <f>+'Rainfall Data'!B285</f>
        <v>41695</v>
      </c>
      <c r="B286" s="14">
        <f>+'Rainfall Data'!C285</f>
        <v>0</v>
      </c>
      <c r="C286" s="14">
        <f t="shared" si="48"/>
        <v>0</v>
      </c>
      <c r="D286" s="5">
        <f t="shared" si="49"/>
        <v>201402</v>
      </c>
    </row>
    <row r="287" spans="1:4" ht="12" customHeight="1" x14ac:dyDescent="0.25">
      <c r="A287" s="12">
        <f>+'Rainfall Data'!B286</f>
        <v>41696</v>
      </c>
      <c r="B287" s="14">
        <f>+'Rainfall Data'!C286</f>
        <v>0</v>
      </c>
      <c r="C287" s="14">
        <f t="shared" si="48"/>
        <v>0</v>
      </c>
      <c r="D287" s="5">
        <f t="shared" si="49"/>
        <v>201402</v>
      </c>
    </row>
    <row r="288" spans="1:4" ht="12" customHeight="1" x14ac:dyDescent="0.25">
      <c r="A288" s="12">
        <f>+'Rainfall Data'!B287</f>
        <v>41697</v>
      </c>
      <c r="B288" s="14">
        <f>+'Rainfall Data'!C287</f>
        <v>0</v>
      </c>
      <c r="C288" s="14">
        <f t="shared" si="48"/>
        <v>0</v>
      </c>
      <c r="D288" s="5">
        <f t="shared" si="49"/>
        <v>201402</v>
      </c>
    </row>
    <row r="289" spans="1:4" ht="12" customHeight="1" x14ac:dyDescent="0.25">
      <c r="A289" s="12">
        <f>+'Rainfall Data'!B288</f>
        <v>41698</v>
      </c>
      <c r="B289" s="14">
        <f>+'Rainfall Data'!C288</f>
        <v>0</v>
      </c>
      <c r="C289" s="14">
        <f t="shared" si="48"/>
        <v>0</v>
      </c>
      <c r="D289" s="5">
        <f t="shared" si="49"/>
        <v>201402</v>
      </c>
    </row>
    <row r="290" spans="1:4" ht="12" customHeight="1" x14ac:dyDescent="0.25">
      <c r="A290" s="12">
        <f>+'Rainfall Data'!B289</f>
        <v>41699</v>
      </c>
      <c r="B290" s="14">
        <f>+'Rainfall Data'!C289</f>
        <v>0</v>
      </c>
      <c r="C290" s="14">
        <f t="shared" si="48"/>
        <v>0</v>
      </c>
      <c r="D290" s="5">
        <f t="shared" si="49"/>
        <v>201403</v>
      </c>
    </row>
    <row r="291" spans="1:4" ht="12" customHeight="1" x14ac:dyDescent="0.25">
      <c r="A291" s="12">
        <f>+'Rainfall Data'!B290</f>
        <v>41700</v>
      </c>
      <c r="B291" s="14">
        <f>+'Rainfall Data'!C290</f>
        <v>0</v>
      </c>
      <c r="C291" s="14">
        <f t="shared" si="48"/>
        <v>0</v>
      </c>
      <c r="D291" s="5">
        <f t="shared" si="49"/>
        <v>201403</v>
      </c>
    </row>
    <row r="292" spans="1:4" ht="12" customHeight="1" x14ac:dyDescent="0.25">
      <c r="A292" s="12">
        <f>+'Rainfall Data'!B291</f>
        <v>41701</v>
      </c>
      <c r="B292" s="14">
        <f>+'Rainfall Data'!C291</f>
        <v>0</v>
      </c>
      <c r="C292" s="14">
        <f t="shared" si="48"/>
        <v>0</v>
      </c>
      <c r="D292" s="5">
        <f t="shared" si="49"/>
        <v>201403</v>
      </c>
    </row>
    <row r="293" spans="1:4" ht="12" customHeight="1" x14ac:dyDescent="0.25">
      <c r="A293" s="12">
        <f>+'Rainfall Data'!B292</f>
        <v>41702</v>
      </c>
      <c r="B293" s="14">
        <f>+'Rainfall Data'!C292</f>
        <v>0</v>
      </c>
      <c r="C293" s="14">
        <f t="shared" si="48"/>
        <v>0</v>
      </c>
      <c r="D293" s="5">
        <f t="shared" si="49"/>
        <v>201403</v>
      </c>
    </row>
    <row r="294" spans="1:4" ht="12" customHeight="1" x14ac:dyDescent="0.25">
      <c r="A294" s="12">
        <f>+'Rainfall Data'!B293</f>
        <v>41703</v>
      </c>
      <c r="B294" s="14">
        <f>+'Rainfall Data'!C293</f>
        <v>0</v>
      </c>
      <c r="C294" s="14">
        <f t="shared" si="48"/>
        <v>0</v>
      </c>
      <c r="D294" s="5">
        <f t="shared" si="49"/>
        <v>201403</v>
      </c>
    </row>
    <row r="295" spans="1:4" ht="12" customHeight="1" x14ac:dyDescent="0.25">
      <c r="A295" s="12">
        <f>+'Rainfall Data'!B294</f>
        <v>41704</v>
      </c>
      <c r="B295" s="14">
        <f>+'Rainfall Data'!C294</f>
        <v>0</v>
      </c>
      <c r="C295" s="14">
        <f t="shared" si="48"/>
        <v>0</v>
      </c>
      <c r="D295" s="5">
        <f t="shared" si="49"/>
        <v>201403</v>
      </c>
    </row>
    <row r="296" spans="1:4" ht="12" customHeight="1" x14ac:dyDescent="0.25">
      <c r="A296" s="12">
        <f>+'Rainfall Data'!B295</f>
        <v>41705</v>
      </c>
      <c r="B296" s="14">
        <f>+'Rainfall Data'!C295</f>
        <v>0</v>
      </c>
      <c r="C296" s="14">
        <f t="shared" si="48"/>
        <v>0</v>
      </c>
      <c r="D296" s="5">
        <f t="shared" si="49"/>
        <v>201403</v>
      </c>
    </row>
    <row r="297" spans="1:4" ht="12" customHeight="1" x14ac:dyDescent="0.25">
      <c r="A297" s="12">
        <f>+'Rainfall Data'!B296</f>
        <v>41706</v>
      </c>
      <c r="B297" s="14">
        <f>+'Rainfall Data'!C296</f>
        <v>0</v>
      </c>
      <c r="C297" s="14">
        <f t="shared" si="48"/>
        <v>0</v>
      </c>
      <c r="D297" s="5">
        <f t="shared" si="49"/>
        <v>201403</v>
      </c>
    </row>
    <row r="298" spans="1:4" ht="12" customHeight="1" x14ac:dyDescent="0.25">
      <c r="A298" s="12">
        <f>+'Rainfall Data'!B297</f>
        <v>41707</v>
      </c>
      <c r="B298" s="14">
        <f>+'Rainfall Data'!C297</f>
        <v>0</v>
      </c>
      <c r="C298" s="14">
        <f t="shared" si="48"/>
        <v>0</v>
      </c>
      <c r="D298" s="5">
        <f t="shared" si="49"/>
        <v>201403</v>
      </c>
    </row>
    <row r="299" spans="1:4" ht="12" customHeight="1" x14ac:dyDescent="0.25">
      <c r="A299" s="12">
        <f>+'Rainfall Data'!B298</f>
        <v>41708</v>
      </c>
      <c r="B299" s="14">
        <f>+'Rainfall Data'!C298</f>
        <v>0</v>
      </c>
      <c r="C299" s="14">
        <f t="shared" si="48"/>
        <v>0</v>
      </c>
      <c r="D299" s="5">
        <f t="shared" si="49"/>
        <v>201403</v>
      </c>
    </row>
    <row r="300" spans="1:4" ht="12" customHeight="1" x14ac:dyDescent="0.25">
      <c r="A300" s="12">
        <f>+'Rainfall Data'!B299</f>
        <v>41709</v>
      </c>
      <c r="B300" s="14">
        <f>+'Rainfall Data'!C299</f>
        <v>0</v>
      </c>
      <c r="C300" s="14">
        <f t="shared" si="48"/>
        <v>0</v>
      </c>
      <c r="D300" s="5">
        <f t="shared" si="49"/>
        <v>201403</v>
      </c>
    </row>
    <row r="301" spans="1:4" ht="12" customHeight="1" x14ac:dyDescent="0.25">
      <c r="A301" s="12">
        <f>+'Rainfall Data'!B300</f>
        <v>41710</v>
      </c>
      <c r="B301" s="14">
        <f>+'Rainfall Data'!C300</f>
        <v>0</v>
      </c>
      <c r="C301" s="14">
        <f t="shared" si="48"/>
        <v>0</v>
      </c>
      <c r="D301" s="5">
        <f t="shared" si="49"/>
        <v>201403</v>
      </c>
    </row>
    <row r="302" spans="1:4" ht="12" customHeight="1" x14ac:dyDescent="0.25">
      <c r="A302" s="12">
        <f>+'Rainfall Data'!B301</f>
        <v>41711</v>
      </c>
      <c r="B302" s="14">
        <f>+'Rainfall Data'!C301</f>
        <v>0</v>
      </c>
      <c r="C302" s="14">
        <f t="shared" si="48"/>
        <v>0</v>
      </c>
      <c r="D302" s="5">
        <f t="shared" si="49"/>
        <v>201403</v>
      </c>
    </row>
    <row r="303" spans="1:4" ht="12" customHeight="1" x14ac:dyDescent="0.25">
      <c r="A303" s="12">
        <f>+'Rainfall Data'!B302</f>
        <v>41712</v>
      </c>
      <c r="B303" s="14">
        <f>+'Rainfall Data'!C302</f>
        <v>0</v>
      </c>
      <c r="C303" s="14">
        <f t="shared" si="48"/>
        <v>0</v>
      </c>
      <c r="D303" s="5">
        <f t="shared" si="49"/>
        <v>201403</v>
      </c>
    </row>
    <row r="304" spans="1:4" ht="12" customHeight="1" x14ac:dyDescent="0.25">
      <c r="A304" s="12">
        <f>+'Rainfall Data'!B303</f>
        <v>41713</v>
      </c>
      <c r="B304" s="14">
        <f>+'Rainfall Data'!C303</f>
        <v>0</v>
      </c>
      <c r="C304" s="14">
        <f t="shared" si="48"/>
        <v>0</v>
      </c>
      <c r="D304" s="5">
        <f t="shared" si="49"/>
        <v>201403</v>
      </c>
    </row>
    <row r="305" spans="1:4" ht="12" customHeight="1" x14ac:dyDescent="0.25">
      <c r="A305" s="12">
        <f>+'Rainfall Data'!B304</f>
        <v>41714</v>
      </c>
      <c r="B305" s="14">
        <f>+'Rainfall Data'!C304</f>
        <v>0</v>
      </c>
      <c r="C305" s="14">
        <f t="shared" si="48"/>
        <v>0</v>
      </c>
      <c r="D305" s="5">
        <f t="shared" si="49"/>
        <v>201403</v>
      </c>
    </row>
    <row r="306" spans="1:4" ht="12" customHeight="1" x14ac:dyDescent="0.25">
      <c r="A306" s="12">
        <f>+'Rainfall Data'!B305</f>
        <v>41715</v>
      </c>
      <c r="B306" s="14">
        <f>+'Rainfall Data'!C305</f>
        <v>0</v>
      </c>
      <c r="C306" s="14">
        <f t="shared" si="48"/>
        <v>0</v>
      </c>
      <c r="D306" s="5">
        <f t="shared" si="49"/>
        <v>201403</v>
      </c>
    </row>
    <row r="307" spans="1:4" ht="12" customHeight="1" x14ac:dyDescent="0.25">
      <c r="A307" s="12">
        <f>+'Rainfall Data'!B306</f>
        <v>41716</v>
      </c>
      <c r="B307" s="14">
        <f>+'Rainfall Data'!C306</f>
        <v>0</v>
      </c>
      <c r="C307" s="14">
        <f t="shared" si="48"/>
        <v>0</v>
      </c>
      <c r="D307" s="5">
        <f t="shared" si="49"/>
        <v>201403</v>
      </c>
    </row>
    <row r="308" spans="1:4" ht="12" customHeight="1" x14ac:dyDescent="0.25">
      <c r="A308" s="12">
        <f>+'Rainfall Data'!B307</f>
        <v>41717</v>
      </c>
      <c r="B308" s="14">
        <f>+'Rainfall Data'!C307</f>
        <v>0</v>
      </c>
      <c r="C308" s="14">
        <f t="shared" si="48"/>
        <v>0</v>
      </c>
      <c r="D308" s="5">
        <f t="shared" si="49"/>
        <v>201403</v>
      </c>
    </row>
    <row r="309" spans="1:4" ht="12" customHeight="1" x14ac:dyDescent="0.25">
      <c r="A309" s="12">
        <f>+'Rainfall Data'!B308</f>
        <v>41718</v>
      </c>
      <c r="B309" s="14">
        <f>+'Rainfall Data'!C308</f>
        <v>0</v>
      </c>
      <c r="C309" s="14">
        <f t="shared" si="48"/>
        <v>0</v>
      </c>
      <c r="D309" s="5">
        <f t="shared" si="49"/>
        <v>201403</v>
      </c>
    </row>
    <row r="310" spans="1:4" ht="12" customHeight="1" x14ac:dyDescent="0.25">
      <c r="A310" s="12">
        <f>+'Rainfall Data'!B309</f>
        <v>41719</v>
      </c>
      <c r="B310" s="14">
        <f>+'Rainfall Data'!C309</f>
        <v>0</v>
      </c>
      <c r="C310" s="14">
        <f t="shared" si="48"/>
        <v>0</v>
      </c>
      <c r="D310" s="5">
        <f t="shared" si="49"/>
        <v>201403</v>
      </c>
    </row>
    <row r="311" spans="1:4" ht="12" customHeight="1" x14ac:dyDescent="0.25">
      <c r="A311" s="12">
        <f>+'Rainfall Data'!B310</f>
        <v>41720</v>
      </c>
      <c r="B311" s="14">
        <f>+'Rainfall Data'!C310</f>
        <v>0</v>
      </c>
      <c r="C311" s="14">
        <f t="shared" si="48"/>
        <v>0</v>
      </c>
      <c r="D311" s="5">
        <f t="shared" si="49"/>
        <v>201403</v>
      </c>
    </row>
    <row r="312" spans="1:4" ht="12" customHeight="1" x14ac:dyDescent="0.25">
      <c r="A312" s="12">
        <f>+'Rainfall Data'!B311</f>
        <v>41721</v>
      </c>
      <c r="B312" s="14">
        <f>+'Rainfall Data'!C311</f>
        <v>0</v>
      </c>
      <c r="C312" s="14">
        <f t="shared" si="48"/>
        <v>0</v>
      </c>
      <c r="D312" s="5">
        <f t="shared" si="49"/>
        <v>201403</v>
      </c>
    </row>
    <row r="313" spans="1:4" ht="12" customHeight="1" x14ac:dyDescent="0.25">
      <c r="A313" s="12">
        <f>+'Rainfall Data'!B312</f>
        <v>41722</v>
      </c>
      <c r="B313" s="14">
        <f>+'Rainfall Data'!C312</f>
        <v>0</v>
      </c>
      <c r="C313" s="14">
        <f t="shared" si="48"/>
        <v>0</v>
      </c>
      <c r="D313" s="5">
        <f t="shared" si="49"/>
        <v>201403</v>
      </c>
    </row>
    <row r="314" spans="1:4" ht="12" customHeight="1" x14ac:dyDescent="0.25">
      <c r="A314" s="12">
        <f>+'Rainfall Data'!B313</f>
        <v>41723</v>
      </c>
      <c r="B314" s="14">
        <f>+'Rainfall Data'!C313</f>
        <v>0</v>
      </c>
      <c r="C314" s="14">
        <f t="shared" si="48"/>
        <v>0</v>
      </c>
      <c r="D314" s="5">
        <f t="shared" si="49"/>
        <v>201403</v>
      </c>
    </row>
    <row r="315" spans="1:4" ht="12" customHeight="1" x14ac:dyDescent="0.25">
      <c r="A315" s="12">
        <f>+'Rainfall Data'!B314</f>
        <v>41724</v>
      </c>
      <c r="B315" s="14">
        <f>+'Rainfall Data'!C314</f>
        <v>0</v>
      </c>
      <c r="C315" s="14">
        <f t="shared" si="48"/>
        <v>0</v>
      </c>
      <c r="D315" s="5">
        <f t="shared" si="49"/>
        <v>201403</v>
      </c>
    </row>
    <row r="316" spans="1:4" ht="12" customHeight="1" x14ac:dyDescent="0.25">
      <c r="A316" s="12">
        <f>+'Rainfall Data'!B315</f>
        <v>41725</v>
      </c>
      <c r="B316" s="14">
        <f>+'Rainfall Data'!C315</f>
        <v>0</v>
      </c>
      <c r="C316" s="14">
        <f t="shared" si="48"/>
        <v>0</v>
      </c>
      <c r="D316" s="5">
        <f t="shared" si="49"/>
        <v>201403</v>
      </c>
    </row>
    <row r="317" spans="1:4" ht="12" customHeight="1" x14ac:dyDescent="0.25">
      <c r="A317" s="12">
        <f>+'Rainfall Data'!B316</f>
        <v>41726</v>
      </c>
      <c r="B317" s="14">
        <f>+'Rainfall Data'!C316</f>
        <v>0</v>
      </c>
      <c r="C317" s="14">
        <f t="shared" si="48"/>
        <v>0</v>
      </c>
      <c r="D317" s="5">
        <f t="shared" si="49"/>
        <v>201403</v>
      </c>
    </row>
    <row r="318" spans="1:4" ht="12" customHeight="1" x14ac:dyDescent="0.25">
      <c r="A318" s="12">
        <f>+'Rainfall Data'!B317</f>
        <v>41727</v>
      </c>
      <c r="B318" s="14">
        <f>+'Rainfall Data'!C317</f>
        <v>0</v>
      </c>
      <c r="C318" s="14">
        <f t="shared" si="48"/>
        <v>0</v>
      </c>
      <c r="D318" s="5">
        <f t="shared" si="49"/>
        <v>201403</v>
      </c>
    </row>
    <row r="319" spans="1:4" ht="12" customHeight="1" x14ac:dyDescent="0.25">
      <c r="A319" s="12">
        <f>+'Rainfall Data'!B318</f>
        <v>41728</v>
      </c>
      <c r="B319" s="14">
        <f>+'Rainfall Data'!C318</f>
        <v>0</v>
      </c>
      <c r="C319" s="14">
        <f t="shared" si="48"/>
        <v>0</v>
      </c>
      <c r="D319" s="5">
        <f t="shared" si="49"/>
        <v>201403</v>
      </c>
    </row>
    <row r="320" spans="1:4" ht="12" customHeight="1" x14ac:dyDescent="0.25">
      <c r="A320" s="12">
        <f>+'Rainfall Data'!B319</f>
        <v>41729</v>
      </c>
      <c r="B320" s="14">
        <f>+'Rainfall Data'!C319</f>
        <v>0</v>
      </c>
      <c r="C320" s="14">
        <f t="shared" si="48"/>
        <v>0</v>
      </c>
      <c r="D320" s="5">
        <f t="shared" si="49"/>
        <v>201403</v>
      </c>
    </row>
    <row r="321" spans="1:4" ht="12" customHeight="1" x14ac:dyDescent="0.25">
      <c r="A321" s="12">
        <f>+'Rainfall Data'!B320</f>
        <v>41730</v>
      </c>
      <c r="B321" s="14">
        <f>+'Rainfall Data'!C320</f>
        <v>0</v>
      </c>
      <c r="C321" s="14">
        <f t="shared" si="48"/>
        <v>0</v>
      </c>
      <c r="D321" s="5">
        <f t="shared" si="49"/>
        <v>201404</v>
      </c>
    </row>
    <row r="322" spans="1:4" ht="12" customHeight="1" x14ac:dyDescent="0.25">
      <c r="A322" s="12">
        <f>+'Rainfall Data'!B321</f>
        <v>41731</v>
      </c>
      <c r="B322" s="14">
        <f>+'Rainfall Data'!C321</f>
        <v>0</v>
      </c>
      <c r="C322" s="14">
        <f t="shared" si="48"/>
        <v>0</v>
      </c>
      <c r="D322" s="5">
        <f t="shared" si="49"/>
        <v>201404</v>
      </c>
    </row>
    <row r="323" spans="1:4" ht="12" customHeight="1" x14ac:dyDescent="0.25">
      <c r="A323" s="12">
        <f>+'Rainfall Data'!B322</f>
        <v>41732</v>
      </c>
      <c r="B323" s="14">
        <f>+'Rainfall Data'!C322</f>
        <v>15</v>
      </c>
      <c r="C323" s="14">
        <f t="shared" si="48"/>
        <v>15</v>
      </c>
      <c r="D323" s="5">
        <f t="shared" si="49"/>
        <v>201404</v>
      </c>
    </row>
    <row r="324" spans="1:4" ht="12" customHeight="1" x14ac:dyDescent="0.25">
      <c r="A324" s="12">
        <f>+'Rainfall Data'!B323</f>
        <v>41733</v>
      </c>
      <c r="B324" s="14">
        <f>+'Rainfall Data'!C323</f>
        <v>0</v>
      </c>
      <c r="C324" s="14">
        <f t="shared" si="48"/>
        <v>15</v>
      </c>
      <c r="D324" s="5">
        <f t="shared" si="49"/>
        <v>201404</v>
      </c>
    </row>
    <row r="325" spans="1:4" ht="12" customHeight="1" x14ac:dyDescent="0.25">
      <c r="A325" s="12">
        <f>+'Rainfall Data'!B324</f>
        <v>41734</v>
      </c>
      <c r="B325" s="14">
        <f>+'Rainfall Data'!C324</f>
        <v>9.5</v>
      </c>
      <c r="C325" s="14">
        <f t="shared" si="48"/>
        <v>24.5</v>
      </c>
      <c r="D325" s="5">
        <f t="shared" si="49"/>
        <v>201404</v>
      </c>
    </row>
    <row r="326" spans="1:4" ht="12" customHeight="1" x14ac:dyDescent="0.25">
      <c r="A326" s="12">
        <f>+'Rainfall Data'!B325</f>
        <v>41735</v>
      </c>
      <c r="B326" s="14">
        <f>+'Rainfall Data'!C325</f>
        <v>0</v>
      </c>
      <c r="C326" s="14">
        <f t="shared" ref="C326:C380" si="50">IF(B326="nd",0, IF(B326="T",0,B326))+C325</f>
        <v>24.5</v>
      </c>
      <c r="D326" s="5">
        <f t="shared" si="49"/>
        <v>201404</v>
      </c>
    </row>
    <row r="327" spans="1:4" ht="12" customHeight="1" x14ac:dyDescent="0.25">
      <c r="A327" s="12">
        <f>+'Rainfall Data'!B326</f>
        <v>41736</v>
      </c>
      <c r="B327" s="14">
        <f>+'Rainfall Data'!C326</f>
        <v>0</v>
      </c>
      <c r="C327" s="14">
        <f t="shared" si="50"/>
        <v>24.5</v>
      </c>
      <c r="D327" s="5">
        <f t="shared" si="49"/>
        <v>201404</v>
      </c>
    </row>
    <row r="328" spans="1:4" ht="12" customHeight="1" x14ac:dyDescent="0.25">
      <c r="A328" s="12">
        <f>+'Rainfall Data'!B327</f>
        <v>41737</v>
      </c>
      <c r="B328" s="14">
        <f>+'Rainfall Data'!C327</f>
        <v>0</v>
      </c>
      <c r="C328" s="14">
        <f t="shared" si="50"/>
        <v>24.5</v>
      </c>
      <c r="D328" s="5">
        <f t="shared" si="49"/>
        <v>201404</v>
      </c>
    </row>
    <row r="329" spans="1:4" ht="12" customHeight="1" x14ac:dyDescent="0.25">
      <c r="A329" s="12">
        <f>+'Rainfall Data'!B328</f>
        <v>41738</v>
      </c>
      <c r="B329" s="14">
        <f>+'Rainfall Data'!C328</f>
        <v>0</v>
      </c>
      <c r="C329" s="14">
        <f t="shared" si="50"/>
        <v>24.5</v>
      </c>
      <c r="D329" s="5">
        <f t="shared" si="49"/>
        <v>201404</v>
      </c>
    </row>
    <row r="330" spans="1:4" ht="12" customHeight="1" x14ac:dyDescent="0.25">
      <c r="A330" s="12">
        <f>+'Rainfall Data'!B329</f>
        <v>41739</v>
      </c>
      <c r="B330" s="14">
        <f>+'Rainfall Data'!C329</f>
        <v>0</v>
      </c>
      <c r="C330" s="14">
        <f t="shared" si="50"/>
        <v>24.5</v>
      </c>
      <c r="D330" s="5">
        <f t="shared" si="49"/>
        <v>201404</v>
      </c>
    </row>
    <row r="331" spans="1:4" ht="12" customHeight="1" x14ac:dyDescent="0.25">
      <c r="A331" s="12">
        <f>+'Rainfall Data'!B330</f>
        <v>41740</v>
      </c>
      <c r="B331" s="14">
        <f>+'Rainfall Data'!C330</f>
        <v>0</v>
      </c>
      <c r="C331" s="14">
        <f t="shared" si="50"/>
        <v>24.5</v>
      </c>
      <c r="D331" s="5">
        <f t="shared" si="49"/>
        <v>201404</v>
      </c>
    </row>
    <row r="332" spans="1:4" ht="12" customHeight="1" x14ac:dyDescent="0.25">
      <c r="A332" s="12">
        <f>+'Rainfall Data'!B331</f>
        <v>41741</v>
      </c>
      <c r="B332" s="14">
        <f>+'Rainfall Data'!C331</f>
        <v>0</v>
      </c>
      <c r="C332" s="14">
        <f t="shared" si="50"/>
        <v>24.5</v>
      </c>
      <c r="D332" s="5">
        <f t="shared" si="49"/>
        <v>201404</v>
      </c>
    </row>
    <row r="333" spans="1:4" ht="12" customHeight="1" x14ac:dyDescent="0.25">
      <c r="A333" s="12">
        <f>+'Rainfall Data'!B332</f>
        <v>41742</v>
      </c>
      <c r="B333" s="14">
        <f>+'Rainfall Data'!C332</f>
        <v>0</v>
      </c>
      <c r="C333" s="14">
        <f t="shared" si="50"/>
        <v>24.5</v>
      </c>
      <c r="D333" s="5">
        <f t="shared" si="49"/>
        <v>201404</v>
      </c>
    </row>
    <row r="334" spans="1:4" ht="12" customHeight="1" x14ac:dyDescent="0.25">
      <c r="A334" s="12">
        <f>+'Rainfall Data'!B333</f>
        <v>41743</v>
      </c>
      <c r="B334" s="14">
        <f>+'Rainfall Data'!C333</f>
        <v>0</v>
      </c>
      <c r="C334" s="14">
        <f t="shared" si="50"/>
        <v>24.5</v>
      </c>
      <c r="D334" s="5">
        <f t="shared" si="49"/>
        <v>201404</v>
      </c>
    </row>
    <row r="335" spans="1:4" ht="12" customHeight="1" x14ac:dyDescent="0.25">
      <c r="A335" s="12">
        <f>+'Rainfall Data'!B334</f>
        <v>41744</v>
      </c>
      <c r="B335" s="14">
        <f>+'Rainfall Data'!C334</f>
        <v>0</v>
      </c>
      <c r="C335" s="14">
        <f t="shared" si="50"/>
        <v>24.5</v>
      </c>
      <c r="D335" s="5">
        <f t="shared" si="49"/>
        <v>201404</v>
      </c>
    </row>
    <row r="336" spans="1:4" ht="12" customHeight="1" x14ac:dyDescent="0.25">
      <c r="A336" s="12">
        <f>+'Rainfall Data'!B335</f>
        <v>41745</v>
      </c>
      <c r="B336" s="14">
        <f>+'Rainfall Data'!C335</f>
        <v>18</v>
      </c>
      <c r="C336" s="14">
        <f t="shared" si="50"/>
        <v>42.5</v>
      </c>
      <c r="D336" s="5">
        <f t="shared" si="49"/>
        <v>201404</v>
      </c>
    </row>
    <row r="337" spans="1:4" ht="12" customHeight="1" x14ac:dyDescent="0.25">
      <c r="A337" s="12">
        <f>+'Rainfall Data'!B336</f>
        <v>41746</v>
      </c>
      <c r="B337" s="14">
        <f>+'Rainfall Data'!C336</f>
        <v>0</v>
      </c>
      <c r="C337" s="14">
        <f t="shared" si="50"/>
        <v>42.5</v>
      </c>
      <c r="D337" s="5">
        <f t="shared" si="49"/>
        <v>201404</v>
      </c>
    </row>
    <row r="338" spans="1:4" ht="12" customHeight="1" x14ac:dyDescent="0.25">
      <c r="A338" s="12">
        <f>+'Rainfall Data'!B337</f>
        <v>41747</v>
      </c>
      <c r="B338" s="14">
        <f>+'Rainfall Data'!C337</f>
        <v>0</v>
      </c>
      <c r="C338" s="14">
        <f t="shared" si="50"/>
        <v>42.5</v>
      </c>
      <c r="D338" s="5">
        <f t="shared" si="49"/>
        <v>201404</v>
      </c>
    </row>
    <row r="339" spans="1:4" ht="12" customHeight="1" x14ac:dyDescent="0.25">
      <c r="A339" s="12">
        <f>+'Rainfall Data'!B338</f>
        <v>41748</v>
      </c>
      <c r="B339" s="14">
        <f>+'Rainfall Data'!C338</f>
        <v>0</v>
      </c>
      <c r="C339" s="14">
        <f t="shared" si="50"/>
        <v>42.5</v>
      </c>
      <c r="D339" s="5">
        <f t="shared" si="49"/>
        <v>201404</v>
      </c>
    </row>
    <row r="340" spans="1:4" ht="12" customHeight="1" x14ac:dyDescent="0.25">
      <c r="A340" s="12">
        <f>+'Rainfall Data'!B339</f>
        <v>41749</v>
      </c>
      <c r="B340" s="14">
        <f>+'Rainfall Data'!C339</f>
        <v>0</v>
      </c>
      <c r="C340" s="14">
        <f t="shared" si="50"/>
        <v>42.5</v>
      </c>
      <c r="D340" s="5">
        <f t="shared" ref="D340:D380" si="51">+YEAR(A340)*100+MONTH(A340)</f>
        <v>201404</v>
      </c>
    </row>
    <row r="341" spans="1:4" ht="12" customHeight="1" x14ac:dyDescent="0.25">
      <c r="A341" s="12">
        <f>+'Rainfall Data'!B340</f>
        <v>41750</v>
      </c>
      <c r="B341" s="14">
        <f>+'Rainfall Data'!C340</f>
        <v>0</v>
      </c>
      <c r="C341" s="14">
        <f t="shared" si="50"/>
        <v>42.5</v>
      </c>
      <c r="D341" s="5">
        <f t="shared" si="51"/>
        <v>201404</v>
      </c>
    </row>
    <row r="342" spans="1:4" ht="12" customHeight="1" x14ac:dyDescent="0.25">
      <c r="A342" s="12">
        <f>+'Rainfall Data'!B341</f>
        <v>41751</v>
      </c>
      <c r="B342" s="14">
        <f>+'Rainfall Data'!C341</f>
        <v>0</v>
      </c>
      <c r="C342" s="14">
        <f t="shared" si="50"/>
        <v>42.5</v>
      </c>
      <c r="D342" s="5">
        <f t="shared" si="51"/>
        <v>201404</v>
      </c>
    </row>
    <row r="343" spans="1:4" ht="12" customHeight="1" x14ac:dyDescent="0.25">
      <c r="A343" s="12">
        <f>+'Rainfall Data'!B342</f>
        <v>41752</v>
      </c>
      <c r="B343" s="14">
        <f>+'Rainfall Data'!C342</f>
        <v>0</v>
      </c>
      <c r="C343" s="14">
        <f t="shared" si="50"/>
        <v>42.5</v>
      </c>
      <c r="D343" s="5">
        <f t="shared" si="51"/>
        <v>201404</v>
      </c>
    </row>
    <row r="344" spans="1:4" ht="12" customHeight="1" x14ac:dyDescent="0.25">
      <c r="A344" s="12">
        <f>+'Rainfall Data'!B343</f>
        <v>41753</v>
      </c>
      <c r="B344" s="14">
        <f>+'Rainfall Data'!C343</f>
        <v>0</v>
      </c>
      <c r="C344" s="14">
        <f t="shared" si="50"/>
        <v>42.5</v>
      </c>
      <c r="D344" s="5">
        <f t="shared" si="51"/>
        <v>201404</v>
      </c>
    </row>
    <row r="345" spans="1:4" ht="12" customHeight="1" x14ac:dyDescent="0.25">
      <c r="A345" s="12">
        <f>+'Rainfall Data'!B344</f>
        <v>41754</v>
      </c>
      <c r="B345" s="14">
        <f>+'Rainfall Data'!C344</f>
        <v>0</v>
      </c>
      <c r="C345" s="14">
        <f t="shared" si="50"/>
        <v>42.5</v>
      </c>
      <c r="D345" s="5">
        <f t="shared" si="51"/>
        <v>201404</v>
      </c>
    </row>
    <row r="346" spans="1:4" ht="12" customHeight="1" x14ac:dyDescent="0.25">
      <c r="A346" s="12">
        <f>+'Rainfall Data'!B345</f>
        <v>41755</v>
      </c>
      <c r="B346" s="14">
        <f>+'Rainfall Data'!C345</f>
        <v>20</v>
      </c>
      <c r="C346" s="14">
        <f t="shared" si="50"/>
        <v>62.5</v>
      </c>
      <c r="D346" s="5">
        <f t="shared" si="51"/>
        <v>201404</v>
      </c>
    </row>
    <row r="347" spans="1:4" ht="12" customHeight="1" x14ac:dyDescent="0.25">
      <c r="A347" s="12">
        <f>+'Rainfall Data'!B346</f>
        <v>41756</v>
      </c>
      <c r="B347" s="14">
        <f>+'Rainfall Data'!C346</f>
        <v>0</v>
      </c>
      <c r="C347" s="14">
        <f t="shared" si="50"/>
        <v>62.5</v>
      </c>
      <c r="D347" s="5">
        <f t="shared" si="51"/>
        <v>201404</v>
      </c>
    </row>
    <row r="348" spans="1:4" ht="12" customHeight="1" x14ac:dyDescent="0.25">
      <c r="A348" s="12">
        <f>+'Rainfall Data'!B347</f>
        <v>41757</v>
      </c>
      <c r="B348" s="14">
        <f>+'Rainfall Data'!C347</f>
        <v>0</v>
      </c>
      <c r="C348" s="14">
        <f t="shared" si="50"/>
        <v>62.5</v>
      </c>
      <c r="D348" s="5">
        <f t="shared" si="51"/>
        <v>201404</v>
      </c>
    </row>
    <row r="349" spans="1:4" ht="12" customHeight="1" x14ac:dyDescent="0.25">
      <c r="A349" s="12">
        <f>+'Rainfall Data'!B348</f>
        <v>41758</v>
      </c>
      <c r="B349" s="14">
        <f>+'Rainfall Data'!C348</f>
        <v>0</v>
      </c>
      <c r="C349" s="14">
        <f t="shared" si="50"/>
        <v>62.5</v>
      </c>
      <c r="D349" s="5">
        <f t="shared" si="51"/>
        <v>201404</v>
      </c>
    </row>
    <row r="350" spans="1:4" ht="12" customHeight="1" x14ac:dyDescent="0.25">
      <c r="A350" s="12">
        <f>+'Rainfall Data'!B349</f>
        <v>41759</v>
      </c>
      <c r="B350" s="14">
        <f>+'Rainfall Data'!C349</f>
        <v>25</v>
      </c>
      <c r="C350" s="14">
        <f t="shared" si="50"/>
        <v>87.5</v>
      </c>
      <c r="D350" s="5">
        <f t="shared" si="51"/>
        <v>201404</v>
      </c>
    </row>
    <row r="351" spans="1:4" ht="12" customHeight="1" x14ac:dyDescent="0.25">
      <c r="A351" s="12">
        <f>+'Rainfall Data'!B350</f>
        <v>41760</v>
      </c>
      <c r="B351" s="14">
        <f>+'Rainfall Data'!C350</f>
        <v>0</v>
      </c>
      <c r="C351" s="14">
        <f t="shared" si="50"/>
        <v>87.5</v>
      </c>
      <c r="D351" s="5">
        <f t="shared" si="51"/>
        <v>201405</v>
      </c>
    </row>
    <row r="352" spans="1:4" ht="12" customHeight="1" x14ac:dyDescent="0.25">
      <c r="A352" s="12">
        <f>+'Rainfall Data'!B351</f>
        <v>41761</v>
      </c>
      <c r="B352" s="14">
        <f>+'Rainfall Data'!C351</f>
        <v>0</v>
      </c>
      <c r="C352" s="14">
        <f t="shared" si="50"/>
        <v>87.5</v>
      </c>
      <c r="D352" s="5">
        <f t="shared" si="51"/>
        <v>201405</v>
      </c>
    </row>
    <row r="353" spans="1:4" ht="12" customHeight="1" x14ac:dyDescent="0.25">
      <c r="A353" s="12">
        <f>+'Rainfall Data'!B352</f>
        <v>41762</v>
      </c>
      <c r="B353" s="14">
        <f>+'Rainfall Data'!C352</f>
        <v>7.5</v>
      </c>
      <c r="C353" s="14">
        <f t="shared" si="50"/>
        <v>95</v>
      </c>
      <c r="D353" s="5">
        <f t="shared" si="51"/>
        <v>201405</v>
      </c>
    </row>
    <row r="354" spans="1:4" ht="12" customHeight="1" x14ac:dyDescent="0.25">
      <c r="A354" s="12">
        <f>+'Rainfall Data'!B353</f>
        <v>41763</v>
      </c>
      <c r="B354" s="14">
        <f>+'Rainfall Data'!C353</f>
        <v>0</v>
      </c>
      <c r="C354" s="14">
        <f t="shared" si="50"/>
        <v>95</v>
      </c>
      <c r="D354" s="5">
        <f t="shared" si="51"/>
        <v>201405</v>
      </c>
    </row>
    <row r="355" spans="1:4" ht="12" customHeight="1" x14ac:dyDescent="0.25">
      <c r="A355" s="12">
        <f>+'Rainfall Data'!B354</f>
        <v>41764</v>
      </c>
      <c r="B355" s="14">
        <f>+'Rainfall Data'!C354</f>
        <v>6</v>
      </c>
      <c r="C355" s="14">
        <f t="shared" si="50"/>
        <v>101</v>
      </c>
      <c r="D355" s="5">
        <f t="shared" si="51"/>
        <v>201405</v>
      </c>
    </row>
    <row r="356" spans="1:4" ht="12" customHeight="1" x14ac:dyDescent="0.25">
      <c r="A356" s="12">
        <f>+'Rainfall Data'!B355</f>
        <v>41765</v>
      </c>
      <c r="B356" s="14">
        <f>+'Rainfall Data'!C355</f>
        <v>0</v>
      </c>
      <c r="C356" s="14">
        <f t="shared" si="50"/>
        <v>101</v>
      </c>
      <c r="D356" s="5">
        <f t="shared" si="51"/>
        <v>201405</v>
      </c>
    </row>
    <row r="357" spans="1:4" ht="12" customHeight="1" x14ac:dyDescent="0.25">
      <c r="A357" s="12">
        <f>+'Rainfall Data'!B356</f>
        <v>41766</v>
      </c>
      <c r="B357" s="14">
        <f>+'Rainfall Data'!C356</f>
        <v>0</v>
      </c>
      <c r="C357" s="14">
        <f t="shared" si="50"/>
        <v>101</v>
      </c>
      <c r="D357" s="5">
        <f t="shared" si="51"/>
        <v>201405</v>
      </c>
    </row>
    <row r="358" spans="1:4" ht="12" customHeight="1" x14ac:dyDescent="0.25">
      <c r="A358" s="12">
        <f>+'Rainfall Data'!B357</f>
        <v>41767</v>
      </c>
      <c r="B358" s="14">
        <f>+'Rainfall Data'!C357</f>
        <v>0</v>
      </c>
      <c r="C358" s="14">
        <f t="shared" si="50"/>
        <v>101</v>
      </c>
      <c r="D358" s="5">
        <f t="shared" si="51"/>
        <v>201405</v>
      </c>
    </row>
    <row r="359" spans="1:4" ht="12" customHeight="1" x14ac:dyDescent="0.25">
      <c r="A359" s="12">
        <f>+'Rainfall Data'!B358</f>
        <v>41768</v>
      </c>
      <c r="B359" s="14">
        <f>+'Rainfall Data'!C358</f>
        <v>0</v>
      </c>
      <c r="C359" s="14">
        <f t="shared" si="50"/>
        <v>101</v>
      </c>
      <c r="D359" s="5">
        <f t="shared" si="51"/>
        <v>201405</v>
      </c>
    </row>
    <row r="360" spans="1:4" ht="12" customHeight="1" x14ac:dyDescent="0.25">
      <c r="A360" s="12">
        <f>+'Rainfall Data'!B359</f>
        <v>41769</v>
      </c>
      <c r="B360" s="14">
        <f>+'Rainfall Data'!C359</f>
        <v>0</v>
      </c>
      <c r="C360" s="14">
        <f t="shared" si="50"/>
        <v>101</v>
      </c>
      <c r="D360" s="5">
        <f t="shared" si="51"/>
        <v>201405</v>
      </c>
    </row>
    <row r="361" spans="1:4" ht="12" customHeight="1" x14ac:dyDescent="0.25">
      <c r="A361" s="12">
        <f>+'Rainfall Data'!B360</f>
        <v>41770</v>
      </c>
      <c r="B361" s="14">
        <f>+'Rainfall Data'!C360</f>
        <v>0</v>
      </c>
      <c r="C361" s="14">
        <f t="shared" si="50"/>
        <v>101</v>
      </c>
      <c r="D361" s="5">
        <f t="shared" si="51"/>
        <v>201405</v>
      </c>
    </row>
    <row r="362" spans="1:4" ht="12" customHeight="1" x14ac:dyDescent="0.25">
      <c r="A362" s="12">
        <f>+'Rainfall Data'!B361</f>
        <v>41771</v>
      </c>
      <c r="B362" s="14">
        <f>+'Rainfall Data'!C361</f>
        <v>0</v>
      </c>
      <c r="C362" s="14">
        <f t="shared" si="50"/>
        <v>101</v>
      </c>
      <c r="D362" s="5">
        <f t="shared" si="51"/>
        <v>201405</v>
      </c>
    </row>
    <row r="363" spans="1:4" ht="12" customHeight="1" x14ac:dyDescent="0.25">
      <c r="A363" s="12">
        <f>+'Rainfall Data'!B362</f>
        <v>41772</v>
      </c>
      <c r="B363" s="14">
        <f>+'Rainfall Data'!C362</f>
        <v>25</v>
      </c>
      <c r="C363" s="14">
        <f t="shared" si="50"/>
        <v>126</v>
      </c>
      <c r="D363" s="5">
        <f t="shared" si="51"/>
        <v>201405</v>
      </c>
    </row>
    <row r="364" spans="1:4" ht="12" customHeight="1" x14ac:dyDescent="0.25">
      <c r="A364" s="12">
        <f>+'Rainfall Data'!B363</f>
        <v>41773</v>
      </c>
      <c r="B364" s="14">
        <f>+'Rainfall Data'!C363</f>
        <v>0</v>
      </c>
      <c r="C364" s="14">
        <f t="shared" si="50"/>
        <v>126</v>
      </c>
      <c r="D364" s="5">
        <f t="shared" si="51"/>
        <v>201405</v>
      </c>
    </row>
    <row r="365" spans="1:4" ht="12" customHeight="1" x14ac:dyDescent="0.25">
      <c r="A365" s="12">
        <f>+'Rainfall Data'!B364</f>
        <v>41774</v>
      </c>
      <c r="B365" s="14">
        <f>+'Rainfall Data'!C364</f>
        <v>0</v>
      </c>
      <c r="C365" s="14">
        <f t="shared" si="50"/>
        <v>126</v>
      </c>
      <c r="D365" s="5">
        <f t="shared" si="51"/>
        <v>201405</v>
      </c>
    </row>
    <row r="366" spans="1:4" ht="12" customHeight="1" x14ac:dyDescent="0.25">
      <c r="A366" s="12">
        <f>+'Rainfall Data'!B365</f>
        <v>41775</v>
      </c>
      <c r="B366" s="14">
        <f>+'Rainfall Data'!C365</f>
        <v>20</v>
      </c>
      <c r="C366" s="14">
        <f t="shared" si="50"/>
        <v>146</v>
      </c>
      <c r="D366" s="5">
        <f t="shared" si="51"/>
        <v>201405</v>
      </c>
    </row>
    <row r="367" spans="1:4" ht="12" customHeight="1" x14ac:dyDescent="0.25">
      <c r="A367" s="12">
        <f>+'Rainfall Data'!B366</f>
        <v>41776</v>
      </c>
      <c r="B367" s="14">
        <f>+'Rainfall Data'!C366</f>
        <v>0</v>
      </c>
      <c r="C367" s="14">
        <f t="shared" si="50"/>
        <v>146</v>
      </c>
      <c r="D367" s="5">
        <f t="shared" si="51"/>
        <v>201405</v>
      </c>
    </row>
    <row r="368" spans="1:4" ht="12" customHeight="1" x14ac:dyDescent="0.25">
      <c r="A368" s="12">
        <f>+'Rainfall Data'!B367</f>
        <v>41777</v>
      </c>
      <c r="B368" s="14">
        <f>+'Rainfall Data'!C367</f>
        <v>0</v>
      </c>
      <c r="C368" s="14">
        <f t="shared" si="50"/>
        <v>146</v>
      </c>
      <c r="D368" s="5">
        <f t="shared" si="51"/>
        <v>201405</v>
      </c>
    </row>
    <row r="369" spans="1:5" ht="12" customHeight="1" x14ac:dyDescent="0.25">
      <c r="A369" s="12">
        <f>+'Rainfall Data'!B368</f>
        <v>41778</v>
      </c>
      <c r="B369" s="14">
        <f>+'Rainfall Data'!C368</f>
        <v>9</v>
      </c>
      <c r="C369" s="14">
        <f t="shared" si="50"/>
        <v>155</v>
      </c>
      <c r="D369" s="5">
        <f t="shared" si="51"/>
        <v>201405</v>
      </c>
    </row>
    <row r="370" spans="1:5" ht="12" customHeight="1" x14ac:dyDescent="0.25">
      <c r="A370" s="12">
        <f>+'Rainfall Data'!B369</f>
        <v>41779</v>
      </c>
      <c r="B370" s="14">
        <f>+'Rainfall Data'!C369</f>
        <v>16.5</v>
      </c>
      <c r="C370" s="14">
        <f t="shared" si="50"/>
        <v>171.5</v>
      </c>
      <c r="D370" s="5">
        <f t="shared" si="51"/>
        <v>201405</v>
      </c>
    </row>
    <row r="371" spans="1:5" ht="12" customHeight="1" x14ac:dyDescent="0.25">
      <c r="A371" s="12">
        <f>+'Rainfall Data'!B370</f>
        <v>41780</v>
      </c>
      <c r="B371" s="14">
        <f>+'Rainfall Data'!C370</f>
        <v>25</v>
      </c>
      <c r="C371" s="14">
        <f t="shared" si="50"/>
        <v>196.5</v>
      </c>
      <c r="D371" s="5">
        <f t="shared" si="51"/>
        <v>201405</v>
      </c>
    </row>
    <row r="372" spans="1:5" ht="12" customHeight="1" x14ac:dyDescent="0.25">
      <c r="A372" s="12">
        <f>+'Rainfall Data'!B371</f>
        <v>41781</v>
      </c>
      <c r="B372" s="14">
        <f>+'Rainfall Data'!C371</f>
        <v>0</v>
      </c>
      <c r="C372" s="14">
        <f t="shared" si="50"/>
        <v>196.5</v>
      </c>
      <c r="D372" s="5">
        <f t="shared" si="51"/>
        <v>201405</v>
      </c>
    </row>
    <row r="373" spans="1:5" ht="12" customHeight="1" x14ac:dyDescent="0.25">
      <c r="A373" s="12">
        <f>+'Rainfall Data'!B372</f>
        <v>41782</v>
      </c>
      <c r="B373" s="14">
        <f>+'Rainfall Data'!C372</f>
        <v>0</v>
      </c>
      <c r="C373" s="14">
        <f t="shared" si="50"/>
        <v>196.5</v>
      </c>
      <c r="D373" s="5">
        <f t="shared" si="51"/>
        <v>201405</v>
      </c>
    </row>
    <row r="374" spans="1:5" ht="12" customHeight="1" x14ac:dyDescent="0.25">
      <c r="A374" s="12">
        <f>+'Rainfall Data'!B373</f>
        <v>41783</v>
      </c>
      <c r="B374" s="14">
        <f>+'Rainfall Data'!C373</f>
        <v>4</v>
      </c>
      <c r="C374" s="14">
        <f t="shared" si="50"/>
        <v>200.5</v>
      </c>
      <c r="D374" s="5">
        <f t="shared" si="51"/>
        <v>201405</v>
      </c>
    </row>
    <row r="375" spans="1:5" ht="12" customHeight="1" x14ac:dyDescent="0.25">
      <c r="A375" s="12">
        <f>+'Rainfall Data'!B374</f>
        <v>41784</v>
      </c>
      <c r="B375" s="14">
        <f>+'Rainfall Data'!C374</f>
        <v>0</v>
      </c>
      <c r="C375" s="14">
        <f t="shared" si="50"/>
        <v>200.5</v>
      </c>
      <c r="D375" s="5">
        <f t="shared" si="51"/>
        <v>201405</v>
      </c>
    </row>
    <row r="376" spans="1:5" ht="12" customHeight="1" x14ac:dyDescent="0.25">
      <c r="A376" s="12">
        <f>+'Rainfall Data'!B375</f>
        <v>41785</v>
      </c>
      <c r="B376" s="14">
        <f>+'Rainfall Data'!C375</f>
        <v>29.5</v>
      </c>
      <c r="C376" s="14">
        <f t="shared" si="50"/>
        <v>230</v>
      </c>
      <c r="D376" s="5">
        <f t="shared" si="51"/>
        <v>201405</v>
      </c>
    </row>
    <row r="377" spans="1:5" ht="12" customHeight="1" x14ac:dyDescent="0.25">
      <c r="A377" s="12">
        <f>+'Rainfall Data'!B376</f>
        <v>41786</v>
      </c>
      <c r="B377" s="14">
        <f>+'Rainfall Data'!C376</f>
        <v>0</v>
      </c>
      <c r="C377" s="14">
        <f t="shared" si="50"/>
        <v>230</v>
      </c>
      <c r="D377" s="5">
        <f t="shared" si="51"/>
        <v>201405</v>
      </c>
    </row>
    <row r="378" spans="1:5" ht="12" customHeight="1" x14ac:dyDescent="0.25">
      <c r="A378" s="12">
        <f>+'Rainfall Data'!B377</f>
        <v>41787</v>
      </c>
      <c r="B378" s="14">
        <f>+'Rainfall Data'!C377</f>
        <v>0</v>
      </c>
      <c r="C378" s="14">
        <f t="shared" si="50"/>
        <v>230</v>
      </c>
      <c r="D378" s="5">
        <f t="shared" si="51"/>
        <v>201405</v>
      </c>
      <c r="E378" s="17"/>
    </row>
    <row r="379" spans="1:5" ht="12" customHeight="1" x14ac:dyDescent="0.25">
      <c r="A379" s="12">
        <f>+'Rainfall Data'!B378</f>
        <v>41788</v>
      </c>
      <c r="B379" s="14">
        <f>+'Rainfall Data'!C378</f>
        <v>10.5</v>
      </c>
      <c r="C379" s="14">
        <f t="shared" si="50"/>
        <v>240.5</v>
      </c>
      <c r="D379" s="5">
        <f t="shared" si="51"/>
        <v>201405</v>
      </c>
      <c r="E379" s="17"/>
    </row>
    <row r="380" spans="1:5" ht="12" customHeight="1" x14ac:dyDescent="0.25">
      <c r="A380" s="12">
        <f>+'Rainfall Data'!B379</f>
        <v>41789</v>
      </c>
      <c r="B380" s="14">
        <f>+'Rainfall Data'!C379</f>
        <v>17.5</v>
      </c>
      <c r="C380" s="14">
        <f t="shared" si="50"/>
        <v>258</v>
      </c>
      <c r="D380" s="5">
        <f t="shared" si="51"/>
        <v>201405</v>
      </c>
      <c r="E380" s="17"/>
    </row>
    <row r="381" spans="1:5" ht="12" customHeight="1" x14ac:dyDescent="0.25">
      <c r="A381" s="12">
        <f>+'Rainfall Data'!B380</f>
        <v>41790</v>
      </c>
      <c r="B381" s="14">
        <f>+'Rainfall Data'!C380</f>
        <v>5.5</v>
      </c>
      <c r="C381" s="14">
        <f t="shared" ref="C381:C410" si="52">IF(B381="nd",0, IF(B381="T",0,B381))+C380</f>
        <v>263.5</v>
      </c>
      <c r="D381" s="5">
        <f t="shared" ref="D381:D410" si="53">+YEAR(A381)*100+MONTH(A381)</f>
        <v>201405</v>
      </c>
      <c r="E381" s="17"/>
    </row>
    <row r="382" spans="1:5" ht="12" customHeight="1" x14ac:dyDescent="0.25">
      <c r="A382" s="12">
        <f>+'Rainfall Data'!B381</f>
        <v>41791</v>
      </c>
      <c r="B382" s="14" t="str">
        <f>+'Rainfall Data'!C381</f>
        <v>nd</v>
      </c>
      <c r="C382" s="14">
        <f t="shared" si="52"/>
        <v>263.5</v>
      </c>
      <c r="D382" s="5">
        <f t="shared" si="53"/>
        <v>201406</v>
      </c>
      <c r="E382" s="17"/>
    </row>
    <row r="383" spans="1:5" ht="12" customHeight="1" x14ac:dyDescent="0.25">
      <c r="A383" s="12">
        <f>+'Rainfall Data'!B382</f>
        <v>41792</v>
      </c>
      <c r="B383" s="14">
        <f>+'Rainfall Data'!C382</f>
        <v>14</v>
      </c>
      <c r="C383" s="14">
        <f t="shared" si="52"/>
        <v>277.5</v>
      </c>
      <c r="D383" s="5">
        <f t="shared" si="53"/>
        <v>201406</v>
      </c>
      <c r="E383" s="17"/>
    </row>
    <row r="384" spans="1:5" ht="12" customHeight="1" x14ac:dyDescent="0.25">
      <c r="A384" s="12">
        <f>+'Rainfall Data'!B383</f>
        <v>41793</v>
      </c>
      <c r="B384" s="14">
        <f>+'Rainfall Data'!C383</f>
        <v>6</v>
      </c>
      <c r="C384" s="14">
        <f t="shared" si="52"/>
        <v>283.5</v>
      </c>
      <c r="D384" s="5">
        <f t="shared" si="53"/>
        <v>201406</v>
      </c>
      <c r="E384" s="17"/>
    </row>
    <row r="385" spans="1:5" ht="12" customHeight="1" x14ac:dyDescent="0.25">
      <c r="A385" s="12">
        <f>+'Rainfall Data'!B384</f>
        <v>41794</v>
      </c>
      <c r="B385" s="14">
        <f>+'Rainfall Data'!C384</f>
        <v>13.5</v>
      </c>
      <c r="C385" s="14">
        <f t="shared" si="52"/>
        <v>297</v>
      </c>
      <c r="D385" s="5">
        <f t="shared" si="53"/>
        <v>201406</v>
      </c>
      <c r="E385" s="17"/>
    </row>
    <row r="386" spans="1:5" ht="12" customHeight="1" x14ac:dyDescent="0.25">
      <c r="A386" s="12">
        <f>+'Rainfall Data'!B385</f>
        <v>41795</v>
      </c>
      <c r="B386" s="14">
        <f>+'Rainfall Data'!C385</f>
        <v>13</v>
      </c>
      <c r="C386" s="14">
        <f t="shared" si="52"/>
        <v>310</v>
      </c>
      <c r="D386" s="5">
        <f t="shared" si="53"/>
        <v>201406</v>
      </c>
      <c r="E386" s="17"/>
    </row>
    <row r="387" spans="1:5" ht="12" customHeight="1" x14ac:dyDescent="0.25">
      <c r="A387" s="12">
        <f>+'Rainfall Data'!B386</f>
        <v>41796</v>
      </c>
      <c r="B387" s="14">
        <f>+'Rainfall Data'!C386</f>
        <v>24</v>
      </c>
      <c r="C387" s="14">
        <f t="shared" si="52"/>
        <v>334</v>
      </c>
      <c r="D387" s="5">
        <f t="shared" si="53"/>
        <v>201406</v>
      </c>
      <c r="E387" s="17"/>
    </row>
    <row r="388" spans="1:5" ht="12" customHeight="1" x14ac:dyDescent="0.25">
      <c r="A388" s="12">
        <f>+'Rainfall Data'!B387</f>
        <v>41797</v>
      </c>
      <c r="B388" s="14" t="str">
        <f>+'Rainfall Data'!C387</f>
        <v>nd</v>
      </c>
      <c r="C388" s="14">
        <f t="shared" si="52"/>
        <v>334</v>
      </c>
      <c r="D388" s="5">
        <f t="shared" si="53"/>
        <v>201406</v>
      </c>
      <c r="E388" s="17"/>
    </row>
    <row r="389" spans="1:5" ht="12" customHeight="1" x14ac:dyDescent="0.25">
      <c r="A389" s="12">
        <f>+'Rainfall Data'!B388</f>
        <v>41798</v>
      </c>
      <c r="B389" s="14" t="str">
        <f>+'Rainfall Data'!C388</f>
        <v>nd</v>
      </c>
      <c r="C389" s="14">
        <f t="shared" si="52"/>
        <v>334</v>
      </c>
      <c r="D389" s="5">
        <f t="shared" si="53"/>
        <v>201406</v>
      </c>
      <c r="E389" s="17"/>
    </row>
    <row r="390" spans="1:5" ht="12" customHeight="1" x14ac:dyDescent="0.25">
      <c r="A390" s="12">
        <f>+'Rainfall Data'!B389</f>
        <v>41799</v>
      </c>
      <c r="B390" s="14">
        <f>+'Rainfall Data'!C389</f>
        <v>36.5</v>
      </c>
      <c r="C390" s="14">
        <f t="shared" si="52"/>
        <v>370.5</v>
      </c>
      <c r="D390" s="5">
        <f t="shared" si="53"/>
        <v>201406</v>
      </c>
      <c r="E390" s="17"/>
    </row>
    <row r="391" spans="1:5" ht="12" customHeight="1" x14ac:dyDescent="0.25">
      <c r="A391" s="12">
        <f>+'Rainfall Data'!B390</f>
        <v>41800</v>
      </c>
      <c r="B391" s="14" t="str">
        <f>+'Rainfall Data'!C390</f>
        <v>nd</v>
      </c>
      <c r="C391" s="14">
        <f t="shared" si="52"/>
        <v>370.5</v>
      </c>
      <c r="D391" s="5">
        <f t="shared" si="53"/>
        <v>201406</v>
      </c>
      <c r="E391" s="17"/>
    </row>
    <row r="392" spans="1:5" ht="12" customHeight="1" x14ac:dyDescent="0.25">
      <c r="A392" s="12">
        <f>+'Rainfall Data'!B391</f>
        <v>41801</v>
      </c>
      <c r="B392" s="14">
        <f>+'Rainfall Data'!C391</f>
        <v>11.6</v>
      </c>
      <c r="C392" s="14">
        <f t="shared" si="52"/>
        <v>382.1</v>
      </c>
      <c r="D392" s="5">
        <f t="shared" si="53"/>
        <v>201406</v>
      </c>
      <c r="E392" s="17"/>
    </row>
    <row r="393" spans="1:5" ht="12" customHeight="1" x14ac:dyDescent="0.25">
      <c r="A393" s="12">
        <f>+'Rainfall Data'!B392</f>
        <v>41802</v>
      </c>
      <c r="B393" s="14" t="str">
        <f>+'Rainfall Data'!C392</f>
        <v>nd</v>
      </c>
      <c r="C393" s="14">
        <f t="shared" si="52"/>
        <v>382.1</v>
      </c>
      <c r="D393" s="5">
        <f t="shared" si="53"/>
        <v>201406</v>
      </c>
      <c r="E393" s="17"/>
    </row>
    <row r="394" spans="1:5" ht="12" customHeight="1" x14ac:dyDescent="0.25">
      <c r="A394" s="12">
        <f>+'Rainfall Data'!B393</f>
        <v>41803</v>
      </c>
      <c r="B394" s="14">
        <f>+'Rainfall Data'!C393</f>
        <v>22.5</v>
      </c>
      <c r="C394" s="14">
        <f t="shared" si="52"/>
        <v>404.6</v>
      </c>
      <c r="D394" s="5">
        <f t="shared" si="53"/>
        <v>201406</v>
      </c>
      <c r="E394" s="17"/>
    </row>
    <row r="395" spans="1:5" ht="12" customHeight="1" x14ac:dyDescent="0.25">
      <c r="A395" s="12">
        <f>+'Rainfall Data'!B394</f>
        <v>41804</v>
      </c>
      <c r="B395" s="14" t="str">
        <f>+'Rainfall Data'!C394</f>
        <v>nd</v>
      </c>
      <c r="C395" s="14">
        <f t="shared" si="52"/>
        <v>404.6</v>
      </c>
      <c r="D395" s="5">
        <f t="shared" si="53"/>
        <v>201406</v>
      </c>
      <c r="E395" s="17"/>
    </row>
    <row r="396" spans="1:5" ht="12" customHeight="1" x14ac:dyDescent="0.25">
      <c r="A396" s="12">
        <f>+'Rainfall Data'!B395</f>
        <v>41805</v>
      </c>
      <c r="B396" s="14" t="str">
        <f>+'Rainfall Data'!C395</f>
        <v>nd</v>
      </c>
      <c r="C396" s="14">
        <f t="shared" si="52"/>
        <v>404.6</v>
      </c>
      <c r="D396" s="5">
        <f t="shared" si="53"/>
        <v>201406</v>
      </c>
      <c r="E396" s="17"/>
    </row>
    <row r="397" spans="1:5" ht="12" customHeight="1" x14ac:dyDescent="0.25">
      <c r="A397" s="12">
        <f>+'Rainfall Data'!B396</f>
        <v>41806</v>
      </c>
      <c r="B397" s="14">
        <f>+'Rainfall Data'!C396</f>
        <v>3.5</v>
      </c>
      <c r="C397" s="14">
        <f t="shared" si="52"/>
        <v>408.1</v>
      </c>
      <c r="D397" s="5">
        <f t="shared" si="53"/>
        <v>201406</v>
      </c>
      <c r="E397" s="17"/>
    </row>
    <row r="398" spans="1:5" ht="12" customHeight="1" x14ac:dyDescent="0.25">
      <c r="A398" s="12">
        <f>+'Rainfall Data'!B397</f>
        <v>41807</v>
      </c>
      <c r="B398" s="14">
        <f>+'Rainfall Data'!C397</f>
        <v>15</v>
      </c>
      <c r="C398" s="14">
        <f t="shared" si="52"/>
        <v>423.1</v>
      </c>
      <c r="D398" s="5">
        <f t="shared" si="53"/>
        <v>201406</v>
      </c>
      <c r="E398" s="17"/>
    </row>
    <row r="399" spans="1:5" ht="12" customHeight="1" x14ac:dyDescent="0.25">
      <c r="A399" s="12">
        <f>+'Rainfall Data'!B398</f>
        <v>41808</v>
      </c>
      <c r="B399" s="14">
        <f>+'Rainfall Data'!C398</f>
        <v>15</v>
      </c>
      <c r="C399" s="14">
        <f t="shared" si="52"/>
        <v>438.1</v>
      </c>
      <c r="D399" s="5">
        <f t="shared" si="53"/>
        <v>201406</v>
      </c>
      <c r="E399" s="17"/>
    </row>
    <row r="400" spans="1:5" ht="12" customHeight="1" x14ac:dyDescent="0.25">
      <c r="A400" s="12">
        <f>+'Rainfall Data'!B399</f>
        <v>41809</v>
      </c>
      <c r="B400" s="14">
        <f>+'Rainfall Data'!C399</f>
        <v>33.5</v>
      </c>
      <c r="C400" s="14">
        <f t="shared" si="52"/>
        <v>471.6</v>
      </c>
      <c r="D400" s="5">
        <f t="shared" si="53"/>
        <v>201406</v>
      </c>
      <c r="E400" s="17"/>
    </row>
    <row r="401" spans="1:5" ht="12" customHeight="1" x14ac:dyDescent="0.25">
      <c r="A401" s="12">
        <f>+'Rainfall Data'!B400</f>
        <v>41810</v>
      </c>
      <c r="B401" s="14" t="str">
        <f>+'Rainfall Data'!C400</f>
        <v>nd</v>
      </c>
      <c r="C401" s="14">
        <f t="shared" si="52"/>
        <v>471.6</v>
      </c>
      <c r="D401" s="5">
        <f t="shared" si="53"/>
        <v>201406</v>
      </c>
      <c r="E401" s="17"/>
    </row>
    <row r="402" spans="1:5" ht="12" customHeight="1" x14ac:dyDescent="0.25">
      <c r="A402" s="12">
        <f>+'Rainfall Data'!B401</f>
        <v>41811</v>
      </c>
      <c r="B402" s="14">
        <f>+'Rainfall Data'!C401</f>
        <v>39.5</v>
      </c>
      <c r="C402" s="14">
        <f t="shared" si="52"/>
        <v>511.1</v>
      </c>
      <c r="D402" s="5">
        <f t="shared" si="53"/>
        <v>201406</v>
      </c>
      <c r="E402" s="17"/>
    </row>
    <row r="403" spans="1:5" ht="12" customHeight="1" x14ac:dyDescent="0.25">
      <c r="A403" s="12">
        <f>+'Rainfall Data'!B402</f>
        <v>41812</v>
      </c>
      <c r="B403" s="14" t="str">
        <f>+'Rainfall Data'!C402</f>
        <v>nd</v>
      </c>
      <c r="C403" s="14">
        <f t="shared" si="52"/>
        <v>511.1</v>
      </c>
      <c r="D403" s="5">
        <f t="shared" si="53"/>
        <v>201406</v>
      </c>
      <c r="E403" s="17"/>
    </row>
    <row r="404" spans="1:5" ht="12" customHeight="1" x14ac:dyDescent="0.25">
      <c r="A404" s="12">
        <f>+'Rainfall Data'!B403</f>
        <v>41813</v>
      </c>
      <c r="B404" s="14">
        <f>+'Rainfall Data'!C403</f>
        <v>30.5</v>
      </c>
      <c r="C404" s="14">
        <f t="shared" si="52"/>
        <v>541.6</v>
      </c>
      <c r="D404" s="5">
        <f t="shared" si="53"/>
        <v>201406</v>
      </c>
      <c r="E404" s="17"/>
    </row>
    <row r="405" spans="1:5" ht="12" customHeight="1" x14ac:dyDescent="0.25">
      <c r="A405" s="12">
        <f>+'Rainfall Data'!B404</f>
        <v>41814</v>
      </c>
      <c r="B405" s="14" t="str">
        <f>+'Rainfall Data'!C404</f>
        <v>nd</v>
      </c>
      <c r="C405" s="14">
        <f t="shared" si="52"/>
        <v>541.6</v>
      </c>
      <c r="D405" s="5">
        <f t="shared" si="53"/>
        <v>201406</v>
      </c>
      <c r="E405" s="17"/>
    </row>
    <row r="406" spans="1:5" ht="12" customHeight="1" x14ac:dyDescent="0.25">
      <c r="A406" s="12">
        <f>+'Rainfall Data'!B405</f>
        <v>41815</v>
      </c>
      <c r="B406" s="14">
        <f>+'Rainfall Data'!C405</f>
        <v>18</v>
      </c>
      <c r="C406" s="14">
        <f t="shared" si="52"/>
        <v>559.6</v>
      </c>
      <c r="D406" s="5">
        <f t="shared" si="53"/>
        <v>201406</v>
      </c>
      <c r="E406" s="17"/>
    </row>
    <row r="407" spans="1:5" ht="12" customHeight="1" x14ac:dyDescent="0.25">
      <c r="A407" s="12">
        <f>+'Rainfall Data'!B406</f>
        <v>41816</v>
      </c>
      <c r="B407" s="14">
        <f>+'Rainfall Data'!C406</f>
        <v>5</v>
      </c>
      <c r="C407" s="14">
        <f t="shared" si="52"/>
        <v>564.6</v>
      </c>
      <c r="D407" s="5">
        <f t="shared" si="53"/>
        <v>201406</v>
      </c>
      <c r="E407" s="17"/>
    </row>
    <row r="408" spans="1:5" ht="12" customHeight="1" x14ac:dyDescent="0.25">
      <c r="A408" s="12">
        <f>+'Rainfall Data'!B407</f>
        <v>41817</v>
      </c>
      <c r="B408" s="14" t="str">
        <f>+'Rainfall Data'!C407</f>
        <v>nd</v>
      </c>
      <c r="C408" s="14">
        <f t="shared" si="52"/>
        <v>564.6</v>
      </c>
      <c r="D408" s="5">
        <f t="shared" si="53"/>
        <v>201406</v>
      </c>
      <c r="E408" s="17"/>
    </row>
    <row r="409" spans="1:5" ht="12" customHeight="1" x14ac:dyDescent="0.25">
      <c r="A409" s="12">
        <f>+'Rainfall Data'!B408</f>
        <v>41818</v>
      </c>
      <c r="B409" s="14" t="str">
        <f>+'Rainfall Data'!C408</f>
        <v>nd</v>
      </c>
      <c r="C409" s="14">
        <f t="shared" si="52"/>
        <v>564.6</v>
      </c>
      <c r="D409" s="5">
        <f t="shared" si="53"/>
        <v>201406</v>
      </c>
      <c r="E409" s="17"/>
    </row>
    <row r="410" spans="1:5" ht="12" customHeight="1" x14ac:dyDescent="0.25">
      <c r="A410" s="12">
        <f>+'Rainfall Data'!B409</f>
        <v>41819</v>
      </c>
      <c r="B410" s="14">
        <f>+'Rainfall Data'!C409</f>
        <v>83.5</v>
      </c>
      <c r="C410" s="14">
        <f t="shared" si="52"/>
        <v>648.1</v>
      </c>
      <c r="D410" s="5">
        <f t="shared" si="53"/>
        <v>201406</v>
      </c>
      <c r="E410" s="17"/>
    </row>
    <row r="411" spans="1:5" ht="12" customHeight="1" x14ac:dyDescent="0.25">
      <c r="A411" s="12">
        <f>+'Rainfall Data'!B410</f>
        <v>41820</v>
      </c>
      <c r="B411" s="14">
        <f>+'Rainfall Data'!C410</f>
        <v>25</v>
      </c>
      <c r="C411" s="14">
        <f t="shared" ref="C411:C420" si="54">IF(B411="nd",0, IF(B411="T",0,B411))+C410</f>
        <v>673.1</v>
      </c>
      <c r="D411" s="5">
        <f t="shared" ref="D411:D420" si="55">+YEAR(A411)*100+MONTH(A411)</f>
        <v>201406</v>
      </c>
      <c r="E411" s="17"/>
    </row>
    <row r="412" spans="1:5" ht="12" customHeight="1" x14ac:dyDescent="0.25">
      <c r="A412" s="12">
        <f>+'Rainfall Data'!B411</f>
        <v>41821</v>
      </c>
      <c r="B412" s="14">
        <f>+'Rainfall Data'!C411</f>
        <v>10</v>
      </c>
      <c r="C412" s="14">
        <f t="shared" si="54"/>
        <v>683.1</v>
      </c>
      <c r="D412" s="5">
        <f t="shared" si="55"/>
        <v>201407</v>
      </c>
      <c r="E412" s="17"/>
    </row>
    <row r="413" spans="1:5" ht="12" customHeight="1" x14ac:dyDescent="0.25">
      <c r="A413" s="12">
        <f>+'Rainfall Data'!B412</f>
        <v>41822</v>
      </c>
      <c r="B413" s="14">
        <f>+'Rainfall Data'!C412</f>
        <v>0</v>
      </c>
      <c r="C413" s="14">
        <f t="shared" si="54"/>
        <v>683.1</v>
      </c>
      <c r="D413" s="5">
        <f t="shared" si="55"/>
        <v>201407</v>
      </c>
      <c r="E413" s="17"/>
    </row>
    <row r="414" spans="1:5" ht="12" customHeight="1" x14ac:dyDescent="0.25">
      <c r="A414" s="12">
        <f>+'Rainfall Data'!B413</f>
        <v>41823</v>
      </c>
      <c r="B414" s="14">
        <f>+'Rainfall Data'!C413</f>
        <v>7</v>
      </c>
      <c r="C414" s="14">
        <f t="shared" si="54"/>
        <v>690.1</v>
      </c>
      <c r="D414" s="5">
        <f t="shared" si="55"/>
        <v>201407</v>
      </c>
      <c r="E414" s="17"/>
    </row>
    <row r="415" spans="1:5" ht="12" customHeight="1" x14ac:dyDescent="0.25">
      <c r="A415" s="12">
        <f>+'Rainfall Data'!B414</f>
        <v>41824</v>
      </c>
      <c r="B415" s="14">
        <f>+'Rainfall Data'!C414</f>
        <v>14.5</v>
      </c>
      <c r="C415" s="14">
        <f t="shared" si="54"/>
        <v>704.6</v>
      </c>
      <c r="D415" s="5">
        <f t="shared" si="55"/>
        <v>201407</v>
      </c>
    </row>
    <row r="416" spans="1:5" ht="12" customHeight="1" x14ac:dyDescent="0.25">
      <c r="A416" s="12">
        <f>+'Rainfall Data'!B415</f>
        <v>41825</v>
      </c>
      <c r="B416" s="14">
        <f>+'Rainfall Data'!C415</f>
        <v>6.5</v>
      </c>
      <c r="C416" s="14">
        <f t="shared" si="54"/>
        <v>711.1</v>
      </c>
      <c r="D416" s="5">
        <f t="shared" si="55"/>
        <v>201407</v>
      </c>
    </row>
    <row r="417" spans="1:4" ht="12" customHeight="1" x14ac:dyDescent="0.25">
      <c r="A417" s="12">
        <f>+'Rainfall Data'!B416</f>
        <v>41826</v>
      </c>
      <c r="B417" s="14">
        <f>+'Rainfall Data'!C416</f>
        <v>17</v>
      </c>
      <c r="C417" s="14">
        <f t="shared" si="54"/>
        <v>728.1</v>
      </c>
      <c r="D417" s="5">
        <f t="shared" si="55"/>
        <v>201407</v>
      </c>
    </row>
    <row r="418" spans="1:4" ht="12" customHeight="1" x14ac:dyDescent="0.25">
      <c r="A418" s="12">
        <f>+'Rainfall Data'!B417</f>
        <v>41827</v>
      </c>
      <c r="B418" s="14">
        <f>+'Rainfall Data'!C417</f>
        <v>0</v>
      </c>
      <c r="C418" s="14">
        <f t="shared" si="54"/>
        <v>728.1</v>
      </c>
      <c r="D418" s="5">
        <f t="shared" si="55"/>
        <v>201407</v>
      </c>
    </row>
    <row r="419" spans="1:4" ht="12" customHeight="1" x14ac:dyDescent="0.25">
      <c r="A419" s="12">
        <f>+'Rainfall Data'!B418</f>
        <v>41828</v>
      </c>
      <c r="B419" s="14">
        <f>+'Rainfall Data'!C418</f>
        <v>12.5</v>
      </c>
      <c r="C419" s="14">
        <f t="shared" si="54"/>
        <v>740.6</v>
      </c>
      <c r="D419" s="5">
        <f t="shared" si="55"/>
        <v>201407</v>
      </c>
    </row>
    <row r="420" spans="1:4" ht="12" customHeight="1" x14ac:dyDescent="0.25">
      <c r="A420" s="12">
        <f>+'Rainfall Data'!B419</f>
        <v>41829</v>
      </c>
      <c r="B420" s="14">
        <f>+'Rainfall Data'!C419</f>
        <v>9.5</v>
      </c>
      <c r="C420" s="14">
        <f t="shared" si="54"/>
        <v>750.1</v>
      </c>
      <c r="D420" s="5">
        <f t="shared" si="55"/>
        <v>201407</v>
      </c>
    </row>
    <row r="421" spans="1:4" ht="12" customHeight="1" x14ac:dyDescent="0.25">
      <c r="A421" s="12">
        <f>+'Rainfall Data'!B420</f>
        <v>41830</v>
      </c>
      <c r="B421" s="14">
        <f>+'Rainfall Data'!C420</f>
        <v>17</v>
      </c>
      <c r="C421" s="14">
        <f t="shared" ref="C421:C484" si="56">IF(B421="nd",0, IF(B421="T",0,B421))+C420</f>
        <v>767.1</v>
      </c>
      <c r="D421" s="5">
        <f t="shared" ref="D421:D484" si="57">+YEAR(A421)*100+MONTH(A421)</f>
        <v>201407</v>
      </c>
    </row>
    <row r="422" spans="1:4" ht="12" customHeight="1" x14ac:dyDescent="0.25">
      <c r="A422" s="12">
        <f>+'Rainfall Data'!B421</f>
        <v>41831</v>
      </c>
      <c r="B422" s="14">
        <f>+'Rainfall Data'!C421</f>
        <v>63.5</v>
      </c>
      <c r="C422" s="14">
        <f t="shared" si="56"/>
        <v>830.6</v>
      </c>
      <c r="D422" s="5">
        <f t="shared" si="57"/>
        <v>201407</v>
      </c>
    </row>
    <row r="423" spans="1:4" ht="12" customHeight="1" x14ac:dyDescent="0.25">
      <c r="A423" s="12">
        <f>+'Rainfall Data'!B422</f>
        <v>41832</v>
      </c>
      <c r="B423" s="14">
        <f>+'Rainfall Data'!C422</f>
        <v>17</v>
      </c>
      <c r="C423" s="14">
        <f t="shared" si="56"/>
        <v>847.6</v>
      </c>
      <c r="D423" s="5">
        <f t="shared" si="57"/>
        <v>201407</v>
      </c>
    </row>
    <row r="424" spans="1:4" ht="12" customHeight="1" x14ac:dyDescent="0.25">
      <c r="A424" s="12">
        <f>+'Rainfall Data'!B423</f>
        <v>41833</v>
      </c>
      <c r="B424" s="14">
        <f>+'Rainfall Data'!C423</f>
        <v>25</v>
      </c>
      <c r="C424" s="14">
        <f t="shared" si="56"/>
        <v>872.6</v>
      </c>
      <c r="D424" s="5">
        <f t="shared" si="57"/>
        <v>201407</v>
      </c>
    </row>
    <row r="425" spans="1:4" ht="12" customHeight="1" x14ac:dyDescent="0.25">
      <c r="A425" s="12">
        <f>+'Rainfall Data'!B424</f>
        <v>41834</v>
      </c>
      <c r="B425" s="14">
        <f>+'Rainfall Data'!C424</f>
        <v>0</v>
      </c>
      <c r="C425" s="14">
        <f t="shared" si="56"/>
        <v>872.6</v>
      </c>
      <c r="D425" s="5">
        <f t="shared" si="57"/>
        <v>201407</v>
      </c>
    </row>
    <row r="426" spans="1:4" ht="12" customHeight="1" x14ac:dyDescent="0.25">
      <c r="A426" s="12">
        <f>+'Rainfall Data'!B425</f>
        <v>41835</v>
      </c>
      <c r="B426" s="14">
        <f>+'Rainfall Data'!C425</f>
        <v>0</v>
      </c>
      <c r="C426" s="14">
        <f t="shared" si="56"/>
        <v>872.6</v>
      </c>
      <c r="D426" s="5">
        <f t="shared" si="57"/>
        <v>201407</v>
      </c>
    </row>
    <row r="427" spans="1:4" ht="12" customHeight="1" x14ac:dyDescent="0.25">
      <c r="A427" s="12">
        <f>+'Rainfall Data'!B426</f>
        <v>41836</v>
      </c>
      <c r="B427" s="14">
        <f>+'Rainfall Data'!C426</f>
        <v>47</v>
      </c>
      <c r="C427" s="14">
        <f t="shared" si="56"/>
        <v>919.6</v>
      </c>
      <c r="D427" s="5">
        <f t="shared" si="57"/>
        <v>201407</v>
      </c>
    </row>
    <row r="428" spans="1:4" ht="12" customHeight="1" x14ac:dyDescent="0.25">
      <c r="A428" s="12">
        <f>+'Rainfall Data'!B427</f>
        <v>41837</v>
      </c>
      <c r="B428" s="14">
        <f>+'Rainfall Data'!C427</f>
        <v>0</v>
      </c>
      <c r="C428" s="14">
        <f t="shared" si="56"/>
        <v>919.6</v>
      </c>
      <c r="D428" s="5">
        <f t="shared" si="57"/>
        <v>201407</v>
      </c>
    </row>
    <row r="429" spans="1:4" ht="12" customHeight="1" x14ac:dyDescent="0.25">
      <c r="A429" s="12">
        <f>+'Rainfall Data'!B428</f>
        <v>41838</v>
      </c>
      <c r="B429" s="14">
        <f>+'Rainfall Data'!C428</f>
        <v>47</v>
      </c>
      <c r="C429" s="14">
        <f t="shared" si="56"/>
        <v>966.6</v>
      </c>
      <c r="D429" s="5">
        <f t="shared" si="57"/>
        <v>201407</v>
      </c>
    </row>
    <row r="430" spans="1:4" ht="12" customHeight="1" x14ac:dyDescent="0.25">
      <c r="A430" s="12">
        <f>+'Rainfall Data'!B429</f>
        <v>41839</v>
      </c>
      <c r="B430" s="14">
        <f>+'Rainfall Data'!C429</f>
        <v>0</v>
      </c>
      <c r="C430" s="14">
        <f t="shared" si="56"/>
        <v>966.6</v>
      </c>
      <c r="D430" s="5">
        <f t="shared" si="57"/>
        <v>201407</v>
      </c>
    </row>
    <row r="431" spans="1:4" ht="12" customHeight="1" x14ac:dyDescent="0.25">
      <c r="A431" s="12">
        <f>+'Rainfall Data'!B430</f>
        <v>41840</v>
      </c>
      <c r="B431" s="14">
        <f>+'Rainfall Data'!C430</f>
        <v>0</v>
      </c>
      <c r="C431" s="14">
        <f t="shared" si="56"/>
        <v>966.6</v>
      </c>
      <c r="D431" s="5">
        <f t="shared" si="57"/>
        <v>201407</v>
      </c>
    </row>
    <row r="432" spans="1:4" ht="12" customHeight="1" x14ac:dyDescent="0.25">
      <c r="A432" s="12">
        <f>+'Rainfall Data'!B431</f>
        <v>41841</v>
      </c>
      <c r="B432" s="14">
        <f>+'Rainfall Data'!C431</f>
        <v>21.5</v>
      </c>
      <c r="C432" s="14">
        <f t="shared" si="56"/>
        <v>988.1</v>
      </c>
      <c r="D432" s="5">
        <f t="shared" si="57"/>
        <v>201407</v>
      </c>
    </row>
    <row r="433" spans="1:4" ht="12" customHeight="1" x14ac:dyDescent="0.25">
      <c r="A433" s="12">
        <f>+'Rainfall Data'!B432</f>
        <v>41842</v>
      </c>
      <c r="B433" s="14">
        <f>+'Rainfall Data'!C432</f>
        <v>0</v>
      </c>
      <c r="C433" s="14">
        <f t="shared" si="56"/>
        <v>988.1</v>
      </c>
      <c r="D433" s="5">
        <f t="shared" si="57"/>
        <v>201407</v>
      </c>
    </row>
    <row r="434" spans="1:4" ht="12" customHeight="1" x14ac:dyDescent="0.25">
      <c r="A434" s="12">
        <f>+'Rainfall Data'!B433</f>
        <v>41843</v>
      </c>
      <c r="B434" s="14">
        <f>+'Rainfall Data'!C433</f>
        <v>0</v>
      </c>
      <c r="C434" s="14">
        <f t="shared" si="56"/>
        <v>988.1</v>
      </c>
      <c r="D434" s="5">
        <f t="shared" si="57"/>
        <v>201407</v>
      </c>
    </row>
    <row r="435" spans="1:4" ht="12" customHeight="1" x14ac:dyDescent="0.25">
      <c r="A435" s="12">
        <f>+'Rainfall Data'!B434</f>
        <v>41844</v>
      </c>
      <c r="B435" s="14">
        <f>+'Rainfall Data'!C434</f>
        <v>44</v>
      </c>
      <c r="C435" s="14">
        <f t="shared" si="56"/>
        <v>1032.0999999999999</v>
      </c>
      <c r="D435" s="5">
        <f t="shared" si="57"/>
        <v>201407</v>
      </c>
    </row>
    <row r="436" spans="1:4" ht="12" customHeight="1" x14ac:dyDescent="0.25">
      <c r="A436" s="12">
        <f>+'Rainfall Data'!B435</f>
        <v>41845</v>
      </c>
      <c r="B436" s="14">
        <f>+'Rainfall Data'!C435</f>
        <v>39</v>
      </c>
      <c r="C436" s="14">
        <f t="shared" si="56"/>
        <v>1071.0999999999999</v>
      </c>
      <c r="D436" s="5">
        <f t="shared" si="57"/>
        <v>201407</v>
      </c>
    </row>
    <row r="437" spans="1:4" ht="12" customHeight="1" x14ac:dyDescent="0.25">
      <c r="A437" s="12">
        <f>+'Rainfall Data'!B436</f>
        <v>41846</v>
      </c>
      <c r="B437" s="14">
        <f>+'Rainfall Data'!C436</f>
        <v>12</v>
      </c>
      <c r="C437" s="14">
        <f t="shared" si="56"/>
        <v>1083.0999999999999</v>
      </c>
      <c r="D437" s="5">
        <f t="shared" si="57"/>
        <v>201407</v>
      </c>
    </row>
    <row r="438" spans="1:4" ht="12" customHeight="1" x14ac:dyDescent="0.25">
      <c r="A438" s="12">
        <f>+'Rainfall Data'!B437</f>
        <v>41847</v>
      </c>
      <c r="B438" s="14">
        <f>+'Rainfall Data'!C437</f>
        <v>33.5</v>
      </c>
      <c r="C438" s="14">
        <f t="shared" si="56"/>
        <v>1116.5999999999999</v>
      </c>
      <c r="D438" s="5">
        <f t="shared" si="57"/>
        <v>201407</v>
      </c>
    </row>
    <row r="439" spans="1:4" ht="12" customHeight="1" x14ac:dyDescent="0.25">
      <c r="A439" s="12">
        <f>+'Rainfall Data'!B438</f>
        <v>41848</v>
      </c>
      <c r="B439" s="14">
        <f>+'Rainfall Data'!C438</f>
        <v>0</v>
      </c>
      <c r="C439" s="14">
        <f t="shared" si="56"/>
        <v>1116.5999999999999</v>
      </c>
      <c r="D439" s="5">
        <f t="shared" si="57"/>
        <v>201407</v>
      </c>
    </row>
    <row r="440" spans="1:4" ht="12" customHeight="1" x14ac:dyDescent="0.25">
      <c r="A440" s="12">
        <f>+'Rainfall Data'!B439</f>
        <v>41849</v>
      </c>
      <c r="B440" s="14">
        <f>+'Rainfall Data'!C439</f>
        <v>7</v>
      </c>
      <c r="C440" s="14">
        <f t="shared" si="56"/>
        <v>1123.5999999999999</v>
      </c>
      <c r="D440" s="5">
        <f t="shared" si="57"/>
        <v>201407</v>
      </c>
    </row>
    <row r="441" spans="1:4" ht="12" customHeight="1" x14ac:dyDescent="0.25">
      <c r="A441" s="12">
        <f>+'Rainfall Data'!B440</f>
        <v>41850</v>
      </c>
      <c r="B441" s="14">
        <f>+'Rainfall Data'!C440</f>
        <v>31.5</v>
      </c>
      <c r="C441" s="14">
        <f t="shared" si="56"/>
        <v>1155.0999999999999</v>
      </c>
      <c r="D441" s="5">
        <f t="shared" si="57"/>
        <v>201407</v>
      </c>
    </row>
    <row r="442" spans="1:4" ht="12" customHeight="1" x14ac:dyDescent="0.25">
      <c r="A442" s="12">
        <f>+'Rainfall Data'!B441</f>
        <v>41851</v>
      </c>
      <c r="B442" s="14">
        <f>+'Rainfall Data'!C441</f>
        <v>36</v>
      </c>
      <c r="C442" s="14">
        <f t="shared" si="56"/>
        <v>1191.0999999999999</v>
      </c>
      <c r="D442" s="5">
        <f t="shared" si="57"/>
        <v>201407</v>
      </c>
    </row>
    <row r="443" spans="1:4" ht="12" customHeight="1" x14ac:dyDescent="0.25">
      <c r="A443" s="12">
        <f>+'Rainfall Data'!B442</f>
        <v>41852</v>
      </c>
      <c r="B443" s="14">
        <f>+'Rainfall Data'!C442</f>
        <v>10</v>
      </c>
      <c r="C443" s="14">
        <f t="shared" si="56"/>
        <v>1201.0999999999999</v>
      </c>
      <c r="D443" s="5">
        <f t="shared" si="57"/>
        <v>201408</v>
      </c>
    </row>
    <row r="444" spans="1:4" ht="12" customHeight="1" x14ac:dyDescent="0.25">
      <c r="A444" s="12">
        <f>+'Rainfall Data'!B443</f>
        <v>41853</v>
      </c>
      <c r="B444" s="14">
        <f>+'Rainfall Data'!C443</f>
        <v>25</v>
      </c>
      <c r="C444" s="14">
        <f t="shared" si="56"/>
        <v>1226.0999999999999</v>
      </c>
      <c r="D444" s="5">
        <f t="shared" si="57"/>
        <v>201408</v>
      </c>
    </row>
    <row r="445" spans="1:4" ht="12" customHeight="1" x14ac:dyDescent="0.25">
      <c r="A445" s="12">
        <f>+'Rainfall Data'!B444</f>
        <v>41854</v>
      </c>
      <c r="B445" s="14">
        <f>+'Rainfall Data'!C444</f>
        <v>7.5</v>
      </c>
      <c r="C445" s="14">
        <f t="shared" si="56"/>
        <v>1233.5999999999999</v>
      </c>
      <c r="D445" s="5">
        <f t="shared" si="57"/>
        <v>201408</v>
      </c>
    </row>
    <row r="446" spans="1:4" ht="12" customHeight="1" x14ac:dyDescent="0.25">
      <c r="A446" s="12">
        <f>+'Rainfall Data'!B445</f>
        <v>41855</v>
      </c>
      <c r="B446" s="14">
        <f>+'Rainfall Data'!C445</f>
        <v>24</v>
      </c>
      <c r="C446" s="14">
        <f t="shared" si="56"/>
        <v>1257.5999999999999</v>
      </c>
      <c r="D446" s="5">
        <f t="shared" si="57"/>
        <v>201408</v>
      </c>
    </row>
    <row r="447" spans="1:4" ht="12" customHeight="1" x14ac:dyDescent="0.25">
      <c r="A447" s="12">
        <f>+'Rainfall Data'!B446</f>
        <v>41856</v>
      </c>
      <c r="B447" s="14">
        <f>+'Rainfall Data'!C446</f>
        <v>12.5</v>
      </c>
      <c r="C447" s="14">
        <f t="shared" si="56"/>
        <v>1270.0999999999999</v>
      </c>
      <c r="D447" s="5">
        <f t="shared" si="57"/>
        <v>201408</v>
      </c>
    </row>
    <row r="448" spans="1:4" ht="12" customHeight="1" x14ac:dyDescent="0.25">
      <c r="A448" s="12">
        <f>+'Rainfall Data'!B447</f>
        <v>41857</v>
      </c>
      <c r="B448" s="14">
        <f>+'Rainfall Data'!C447</f>
        <v>0</v>
      </c>
      <c r="C448" s="14">
        <f t="shared" si="56"/>
        <v>1270.0999999999999</v>
      </c>
      <c r="D448" s="5">
        <f t="shared" si="57"/>
        <v>201408</v>
      </c>
    </row>
    <row r="449" spans="1:4" ht="12" customHeight="1" x14ac:dyDescent="0.25">
      <c r="A449" s="12">
        <f>+'Rainfall Data'!B448</f>
        <v>41858</v>
      </c>
      <c r="B449" s="14">
        <f>+'Rainfall Data'!C448</f>
        <v>30.5</v>
      </c>
      <c r="C449" s="14">
        <f t="shared" si="56"/>
        <v>1300.5999999999999</v>
      </c>
      <c r="D449" s="5">
        <f t="shared" si="57"/>
        <v>201408</v>
      </c>
    </row>
    <row r="450" spans="1:4" ht="12" customHeight="1" x14ac:dyDescent="0.25">
      <c r="A450" s="12">
        <f>+'Rainfall Data'!B449</f>
        <v>41859</v>
      </c>
      <c r="B450" s="14">
        <f>+'Rainfall Data'!C449</f>
        <v>83</v>
      </c>
      <c r="C450" s="14">
        <f t="shared" si="56"/>
        <v>1383.6</v>
      </c>
      <c r="D450" s="5">
        <f t="shared" si="57"/>
        <v>201408</v>
      </c>
    </row>
    <row r="451" spans="1:4" ht="12" customHeight="1" x14ac:dyDescent="0.25">
      <c r="A451" s="12">
        <f>+'Rainfall Data'!B450</f>
        <v>41860</v>
      </c>
      <c r="B451" s="14">
        <f>+'Rainfall Data'!C450</f>
        <v>65.5</v>
      </c>
      <c r="C451" s="14">
        <f t="shared" si="56"/>
        <v>1449.1</v>
      </c>
      <c r="D451" s="5">
        <f t="shared" si="57"/>
        <v>201408</v>
      </c>
    </row>
    <row r="452" spans="1:4" ht="12" customHeight="1" x14ac:dyDescent="0.25">
      <c r="A452" s="12">
        <f>+'Rainfall Data'!B451</f>
        <v>41861</v>
      </c>
      <c r="B452" s="14">
        <f>+'Rainfall Data'!C451</f>
        <v>33.5</v>
      </c>
      <c r="C452" s="14">
        <f t="shared" si="56"/>
        <v>1482.6</v>
      </c>
      <c r="D452" s="5">
        <f t="shared" si="57"/>
        <v>201408</v>
      </c>
    </row>
    <row r="453" spans="1:4" ht="12" customHeight="1" x14ac:dyDescent="0.25">
      <c r="A453" s="12">
        <f>+'Rainfall Data'!B452</f>
        <v>41862</v>
      </c>
      <c r="B453" s="14">
        <f>+'Rainfall Data'!C452</f>
        <v>14</v>
      </c>
      <c r="C453" s="14">
        <f t="shared" si="56"/>
        <v>1496.6</v>
      </c>
      <c r="D453" s="5">
        <f t="shared" si="57"/>
        <v>201408</v>
      </c>
    </row>
    <row r="454" spans="1:4" ht="12" customHeight="1" x14ac:dyDescent="0.25">
      <c r="A454" s="12">
        <f>+'Rainfall Data'!B453</f>
        <v>41863</v>
      </c>
      <c r="B454" s="14">
        <f>+'Rainfall Data'!C453</f>
        <v>3</v>
      </c>
      <c r="C454" s="14">
        <f t="shared" si="56"/>
        <v>1499.6</v>
      </c>
      <c r="D454" s="5">
        <f t="shared" si="57"/>
        <v>201408</v>
      </c>
    </row>
    <row r="455" spans="1:4" ht="12" customHeight="1" x14ac:dyDescent="0.25">
      <c r="A455" s="12">
        <f>+'Rainfall Data'!B454</f>
        <v>41864</v>
      </c>
      <c r="B455" s="14">
        <f>+'Rainfall Data'!C454</f>
        <v>94</v>
      </c>
      <c r="C455" s="14">
        <f t="shared" si="56"/>
        <v>1593.6</v>
      </c>
      <c r="D455" s="5">
        <f t="shared" si="57"/>
        <v>201408</v>
      </c>
    </row>
    <row r="456" spans="1:4" ht="12" customHeight="1" x14ac:dyDescent="0.25">
      <c r="A456" s="12">
        <f>+'Rainfall Data'!B455</f>
        <v>41865</v>
      </c>
      <c r="B456" s="14">
        <f>+'Rainfall Data'!C455</f>
        <v>2.5</v>
      </c>
      <c r="C456" s="14">
        <f t="shared" si="56"/>
        <v>1596.1</v>
      </c>
      <c r="D456" s="5">
        <f t="shared" si="57"/>
        <v>201408</v>
      </c>
    </row>
    <row r="457" spans="1:4" ht="12" customHeight="1" x14ac:dyDescent="0.25">
      <c r="A457" s="12">
        <f>+'Rainfall Data'!B456</f>
        <v>41866</v>
      </c>
      <c r="B457" s="14">
        <f>+'Rainfall Data'!C456</f>
        <v>13</v>
      </c>
      <c r="C457" s="14">
        <f t="shared" si="56"/>
        <v>1609.1</v>
      </c>
      <c r="D457" s="5">
        <f t="shared" si="57"/>
        <v>201408</v>
      </c>
    </row>
    <row r="458" spans="1:4" ht="12" customHeight="1" x14ac:dyDescent="0.25">
      <c r="A458" s="12">
        <f>+'Rainfall Data'!B457</f>
        <v>41867</v>
      </c>
      <c r="B458" s="14">
        <f>+'Rainfall Data'!C457</f>
        <v>28.5</v>
      </c>
      <c r="C458" s="14">
        <f t="shared" si="56"/>
        <v>1637.6</v>
      </c>
      <c r="D458" s="5">
        <f t="shared" si="57"/>
        <v>201408</v>
      </c>
    </row>
    <row r="459" spans="1:4" ht="12" customHeight="1" x14ac:dyDescent="0.25">
      <c r="A459" s="12">
        <f>+'Rainfall Data'!B458</f>
        <v>41868</v>
      </c>
      <c r="B459" s="14">
        <f>+'Rainfall Data'!C458</f>
        <v>4</v>
      </c>
      <c r="C459" s="14">
        <f t="shared" si="56"/>
        <v>1641.6</v>
      </c>
      <c r="D459" s="5">
        <f t="shared" si="57"/>
        <v>201408</v>
      </c>
    </row>
    <row r="460" spans="1:4" ht="12" customHeight="1" x14ac:dyDescent="0.25">
      <c r="A460" s="12">
        <f>+'Rainfall Data'!B459</f>
        <v>41869</v>
      </c>
      <c r="B460" s="14">
        <f>+'Rainfall Data'!C459</f>
        <v>0</v>
      </c>
      <c r="C460" s="14">
        <f t="shared" si="56"/>
        <v>1641.6</v>
      </c>
      <c r="D460" s="5">
        <f t="shared" si="57"/>
        <v>201408</v>
      </c>
    </row>
    <row r="461" spans="1:4" ht="12" customHeight="1" x14ac:dyDescent="0.25">
      <c r="A461" s="12">
        <f>+'Rainfall Data'!B460</f>
        <v>41870</v>
      </c>
      <c r="B461" s="14">
        <f>+'Rainfall Data'!C460</f>
        <v>0</v>
      </c>
      <c r="C461" s="14">
        <f t="shared" si="56"/>
        <v>1641.6</v>
      </c>
      <c r="D461" s="5">
        <f t="shared" si="57"/>
        <v>201408</v>
      </c>
    </row>
    <row r="462" spans="1:4" ht="12" customHeight="1" x14ac:dyDescent="0.25">
      <c r="A462" s="12">
        <f>+'Rainfall Data'!B461</f>
        <v>41871</v>
      </c>
      <c r="B462" s="14">
        <f>+'Rainfall Data'!C461</f>
        <v>13.5</v>
      </c>
      <c r="C462" s="14">
        <f t="shared" si="56"/>
        <v>1655.1</v>
      </c>
      <c r="D462" s="5">
        <f t="shared" si="57"/>
        <v>201408</v>
      </c>
    </row>
    <row r="463" spans="1:4" ht="12" customHeight="1" x14ac:dyDescent="0.25">
      <c r="A463" s="12">
        <f>+'Rainfall Data'!B462</f>
        <v>41872</v>
      </c>
      <c r="B463" s="14">
        <f>+'Rainfall Data'!C462</f>
        <v>20</v>
      </c>
      <c r="C463" s="14">
        <f t="shared" si="56"/>
        <v>1675.1</v>
      </c>
      <c r="D463" s="5">
        <f t="shared" si="57"/>
        <v>201408</v>
      </c>
    </row>
    <row r="464" spans="1:4" ht="12" customHeight="1" x14ac:dyDescent="0.25">
      <c r="A464" s="12">
        <f>+'Rainfall Data'!B463</f>
        <v>41873</v>
      </c>
      <c r="B464" s="14">
        <f>+'Rainfall Data'!C463</f>
        <v>14</v>
      </c>
      <c r="C464" s="14">
        <f t="shared" si="56"/>
        <v>1689.1</v>
      </c>
      <c r="D464" s="5">
        <f t="shared" si="57"/>
        <v>201408</v>
      </c>
    </row>
    <row r="465" spans="1:4" ht="12" customHeight="1" x14ac:dyDescent="0.25">
      <c r="A465" s="12">
        <f>+'Rainfall Data'!B464</f>
        <v>41874</v>
      </c>
      <c r="B465" s="14">
        <f>+'Rainfall Data'!C464</f>
        <v>3.5</v>
      </c>
      <c r="C465" s="14">
        <f t="shared" si="56"/>
        <v>1692.6</v>
      </c>
      <c r="D465" s="5">
        <f t="shared" si="57"/>
        <v>201408</v>
      </c>
    </row>
    <row r="466" spans="1:4" ht="12" customHeight="1" x14ac:dyDescent="0.25">
      <c r="A466" s="12">
        <f>+'Rainfall Data'!B465</f>
        <v>41875</v>
      </c>
      <c r="B466" s="14">
        <f>+'Rainfall Data'!C465</f>
        <v>4</v>
      </c>
      <c r="C466" s="14">
        <f t="shared" si="56"/>
        <v>1696.6</v>
      </c>
      <c r="D466" s="5">
        <f t="shared" si="57"/>
        <v>201408</v>
      </c>
    </row>
    <row r="467" spans="1:4" ht="12" customHeight="1" x14ac:dyDescent="0.25">
      <c r="A467" s="12">
        <f>+'Rainfall Data'!B466</f>
        <v>41876</v>
      </c>
      <c r="B467" s="14">
        <f>+'Rainfall Data'!C466</f>
        <v>16.5</v>
      </c>
      <c r="C467" s="14">
        <f t="shared" si="56"/>
        <v>1713.1</v>
      </c>
      <c r="D467" s="5">
        <f t="shared" si="57"/>
        <v>201408</v>
      </c>
    </row>
    <row r="468" spans="1:4" ht="12" customHeight="1" x14ac:dyDescent="0.25">
      <c r="A468" s="12">
        <f>+'Rainfall Data'!B467</f>
        <v>41877</v>
      </c>
      <c r="B468" s="14">
        <f>+'Rainfall Data'!C467</f>
        <v>17</v>
      </c>
      <c r="C468" s="14">
        <f t="shared" si="56"/>
        <v>1730.1</v>
      </c>
      <c r="D468" s="5">
        <f t="shared" si="57"/>
        <v>201408</v>
      </c>
    </row>
    <row r="469" spans="1:4" ht="12" customHeight="1" x14ac:dyDescent="0.25">
      <c r="A469" s="12">
        <f>+'Rainfall Data'!B468</f>
        <v>41878</v>
      </c>
      <c r="B469" s="14" t="str">
        <f>+'Rainfall Data'!C468</f>
        <v>T</v>
      </c>
      <c r="C469" s="14">
        <f t="shared" si="56"/>
        <v>1730.1</v>
      </c>
      <c r="D469" s="5">
        <f t="shared" si="57"/>
        <v>201408</v>
      </c>
    </row>
    <row r="470" spans="1:4" ht="12" customHeight="1" x14ac:dyDescent="0.25">
      <c r="A470" s="12">
        <f>+'Rainfall Data'!B469</f>
        <v>41879</v>
      </c>
      <c r="B470" s="14">
        <f>+'Rainfall Data'!C469</f>
        <v>3.5</v>
      </c>
      <c r="C470" s="14">
        <f t="shared" si="56"/>
        <v>1733.6</v>
      </c>
      <c r="D470" s="5">
        <f t="shared" si="57"/>
        <v>201408</v>
      </c>
    </row>
    <row r="471" spans="1:4" ht="12" customHeight="1" x14ac:dyDescent="0.25">
      <c r="A471" s="12">
        <f>+'Rainfall Data'!B470</f>
        <v>41880</v>
      </c>
      <c r="B471" s="14">
        <f>+'Rainfall Data'!C470</f>
        <v>10</v>
      </c>
      <c r="C471" s="14">
        <f t="shared" si="56"/>
        <v>1743.6</v>
      </c>
      <c r="D471" s="5">
        <f t="shared" si="57"/>
        <v>201408</v>
      </c>
    </row>
    <row r="472" spans="1:4" ht="12" customHeight="1" x14ac:dyDescent="0.25">
      <c r="A472" s="12">
        <f>+'Rainfall Data'!B471</f>
        <v>41881</v>
      </c>
      <c r="B472" s="14">
        <f>+'Rainfall Data'!C471</f>
        <v>62.5</v>
      </c>
      <c r="C472" s="14">
        <f t="shared" si="56"/>
        <v>1806.1</v>
      </c>
      <c r="D472" s="5">
        <f t="shared" si="57"/>
        <v>201408</v>
      </c>
    </row>
    <row r="473" spans="1:4" ht="12" customHeight="1" x14ac:dyDescent="0.25">
      <c r="A473" s="12">
        <f>+'Rainfall Data'!B472</f>
        <v>41882</v>
      </c>
      <c r="B473" s="14">
        <f>+'Rainfall Data'!C472</f>
        <v>2</v>
      </c>
      <c r="C473" s="14">
        <f t="shared" si="56"/>
        <v>1808.1</v>
      </c>
      <c r="D473" s="5">
        <f t="shared" si="57"/>
        <v>201408</v>
      </c>
    </row>
    <row r="474" spans="1:4" ht="12" customHeight="1" x14ac:dyDescent="0.25">
      <c r="A474" s="12">
        <f>+'Rainfall Data'!B473</f>
        <v>41883</v>
      </c>
      <c r="B474" s="14">
        <f>+'Rainfall Data'!C473</f>
        <v>15</v>
      </c>
      <c r="C474" s="14">
        <f t="shared" si="56"/>
        <v>1823.1</v>
      </c>
      <c r="D474" s="5">
        <f t="shared" si="57"/>
        <v>201409</v>
      </c>
    </row>
    <row r="475" spans="1:4" ht="12" customHeight="1" x14ac:dyDescent="0.25">
      <c r="A475" s="12">
        <f>+'Rainfall Data'!B474</f>
        <v>41884</v>
      </c>
      <c r="B475" s="14">
        <f>+'Rainfall Data'!C474</f>
        <v>2</v>
      </c>
      <c r="C475" s="14">
        <f t="shared" si="56"/>
        <v>1825.1</v>
      </c>
      <c r="D475" s="5">
        <f t="shared" si="57"/>
        <v>201409</v>
      </c>
    </row>
    <row r="476" spans="1:4" ht="12" customHeight="1" x14ac:dyDescent="0.25">
      <c r="A476" s="12">
        <f>+'Rainfall Data'!B475</f>
        <v>41885</v>
      </c>
      <c r="B476" s="14">
        <f>+'Rainfall Data'!C475</f>
        <v>7</v>
      </c>
      <c r="C476" s="14">
        <f t="shared" si="56"/>
        <v>1832.1</v>
      </c>
      <c r="D476" s="5">
        <f t="shared" si="57"/>
        <v>201409</v>
      </c>
    </row>
    <row r="477" spans="1:4" ht="12" customHeight="1" x14ac:dyDescent="0.25">
      <c r="A477" s="12">
        <f>+'Rainfall Data'!B476</f>
        <v>41886</v>
      </c>
      <c r="B477" s="14">
        <f>+'Rainfall Data'!C476</f>
        <v>0</v>
      </c>
      <c r="C477" s="14">
        <f t="shared" si="56"/>
        <v>1832.1</v>
      </c>
      <c r="D477" s="5">
        <f t="shared" si="57"/>
        <v>201409</v>
      </c>
    </row>
    <row r="478" spans="1:4" ht="12" customHeight="1" x14ac:dyDescent="0.25">
      <c r="A478" s="12">
        <f>+'Rainfall Data'!B477</f>
        <v>41887</v>
      </c>
      <c r="B478" s="14">
        <f>+'Rainfall Data'!C477</f>
        <v>8</v>
      </c>
      <c r="C478" s="14">
        <f t="shared" si="56"/>
        <v>1840.1</v>
      </c>
      <c r="D478" s="5">
        <f t="shared" si="57"/>
        <v>201409</v>
      </c>
    </row>
    <row r="479" spans="1:4" ht="12" customHeight="1" x14ac:dyDescent="0.25">
      <c r="A479" s="12">
        <f>+'Rainfall Data'!B478</f>
        <v>41888</v>
      </c>
      <c r="B479" s="14">
        <f>+'Rainfall Data'!C478</f>
        <v>0</v>
      </c>
      <c r="C479" s="14">
        <f t="shared" si="56"/>
        <v>1840.1</v>
      </c>
      <c r="D479" s="5">
        <f t="shared" si="57"/>
        <v>201409</v>
      </c>
    </row>
    <row r="480" spans="1:4" ht="12" customHeight="1" x14ac:dyDescent="0.25">
      <c r="A480" s="12">
        <f>+'Rainfall Data'!B479</f>
        <v>41889</v>
      </c>
      <c r="B480" s="14">
        <f>+'Rainfall Data'!C479</f>
        <v>43.5</v>
      </c>
      <c r="C480" s="14">
        <f t="shared" si="56"/>
        <v>1883.6</v>
      </c>
      <c r="D480" s="5">
        <f t="shared" si="57"/>
        <v>201409</v>
      </c>
    </row>
    <row r="481" spans="1:4" ht="12" customHeight="1" x14ac:dyDescent="0.25">
      <c r="A481" s="12">
        <f>+'Rainfall Data'!B480</f>
        <v>41890</v>
      </c>
      <c r="B481" s="14">
        <f>+'Rainfall Data'!C480</f>
        <v>9.5</v>
      </c>
      <c r="C481" s="14">
        <f t="shared" si="56"/>
        <v>1893.1</v>
      </c>
      <c r="D481" s="5">
        <f t="shared" si="57"/>
        <v>201409</v>
      </c>
    </row>
    <row r="482" spans="1:4" ht="12" customHeight="1" x14ac:dyDescent="0.25">
      <c r="A482" s="12">
        <f>+'Rainfall Data'!B481</f>
        <v>41891</v>
      </c>
      <c r="B482" s="14">
        <f>+'Rainfall Data'!C481</f>
        <v>2</v>
      </c>
      <c r="C482" s="14">
        <f t="shared" si="56"/>
        <v>1895.1</v>
      </c>
      <c r="D482" s="5">
        <f t="shared" si="57"/>
        <v>201409</v>
      </c>
    </row>
    <row r="483" spans="1:4" ht="12" customHeight="1" x14ac:dyDescent="0.25">
      <c r="A483" s="12">
        <f>+'Rainfall Data'!B482</f>
        <v>41892</v>
      </c>
      <c r="B483" s="14">
        <f>+'Rainfall Data'!C482</f>
        <v>54</v>
      </c>
      <c r="C483" s="14">
        <f t="shared" si="56"/>
        <v>1949.1</v>
      </c>
      <c r="D483" s="5">
        <f t="shared" si="57"/>
        <v>201409</v>
      </c>
    </row>
    <row r="484" spans="1:4" ht="12" customHeight="1" x14ac:dyDescent="0.25">
      <c r="A484" s="12">
        <f>+'Rainfall Data'!B483</f>
        <v>41893</v>
      </c>
      <c r="B484" s="14">
        <f>+'Rainfall Data'!C483</f>
        <v>9</v>
      </c>
      <c r="C484" s="14">
        <f t="shared" si="56"/>
        <v>1958.1</v>
      </c>
      <c r="D484" s="5">
        <f t="shared" si="57"/>
        <v>201409</v>
      </c>
    </row>
    <row r="485" spans="1:4" ht="12" customHeight="1" x14ac:dyDescent="0.25">
      <c r="A485" s="12">
        <f>+'Rainfall Data'!B484</f>
        <v>41894</v>
      </c>
      <c r="B485" s="14">
        <f>+'Rainfall Data'!C484</f>
        <v>25</v>
      </c>
      <c r="C485" s="14">
        <f t="shared" ref="C485:C548" si="58">IF(B485="nd",0, IF(B485="T",0,B485))+C484</f>
        <v>1983.1</v>
      </c>
      <c r="D485" s="5">
        <f t="shared" ref="D485:D548" si="59">+YEAR(A485)*100+MONTH(A485)</f>
        <v>201409</v>
      </c>
    </row>
    <row r="486" spans="1:4" ht="12" customHeight="1" x14ac:dyDescent="0.25">
      <c r="A486" s="12">
        <f>+'Rainfall Data'!B485</f>
        <v>41895</v>
      </c>
      <c r="B486" s="14">
        <f>+'Rainfall Data'!C485</f>
        <v>9</v>
      </c>
      <c r="C486" s="14">
        <f t="shared" si="58"/>
        <v>1992.1</v>
      </c>
      <c r="D486" s="5">
        <f t="shared" si="59"/>
        <v>201409</v>
      </c>
    </row>
    <row r="487" spans="1:4" ht="12" customHeight="1" x14ac:dyDescent="0.25">
      <c r="A487" s="12">
        <f>+'Rainfall Data'!B486</f>
        <v>41896</v>
      </c>
      <c r="B487" s="14">
        <f>+'Rainfall Data'!C486</f>
        <v>0</v>
      </c>
      <c r="C487" s="14">
        <f t="shared" si="58"/>
        <v>1992.1</v>
      </c>
      <c r="D487" s="5">
        <f t="shared" si="59"/>
        <v>201409</v>
      </c>
    </row>
    <row r="488" spans="1:4" ht="12" customHeight="1" x14ac:dyDescent="0.25">
      <c r="A488" s="12">
        <f>+'Rainfall Data'!B487</f>
        <v>41897</v>
      </c>
      <c r="B488" s="14">
        <f>+'Rainfall Data'!C487</f>
        <v>0</v>
      </c>
      <c r="C488" s="14">
        <f t="shared" si="58"/>
        <v>1992.1</v>
      </c>
      <c r="D488" s="5">
        <f t="shared" si="59"/>
        <v>201409</v>
      </c>
    </row>
    <row r="489" spans="1:4" ht="12" customHeight="1" x14ac:dyDescent="0.25">
      <c r="A489" s="12">
        <f>+'Rainfall Data'!B488</f>
        <v>41898</v>
      </c>
      <c r="B489" s="14">
        <f>+'Rainfall Data'!C488</f>
        <v>127</v>
      </c>
      <c r="C489" s="14">
        <f t="shared" si="58"/>
        <v>2119.1</v>
      </c>
      <c r="D489" s="5">
        <f t="shared" si="59"/>
        <v>201409</v>
      </c>
    </row>
    <row r="490" spans="1:4" ht="12" customHeight="1" x14ac:dyDescent="0.25">
      <c r="A490" s="12">
        <f>+'Rainfall Data'!B489</f>
        <v>41899</v>
      </c>
      <c r="B490" s="14">
        <f>+'Rainfall Data'!C489</f>
        <v>0</v>
      </c>
      <c r="C490" s="14">
        <f t="shared" si="58"/>
        <v>2119.1</v>
      </c>
      <c r="D490" s="5">
        <f t="shared" si="59"/>
        <v>201409</v>
      </c>
    </row>
    <row r="491" spans="1:4" ht="12" customHeight="1" x14ac:dyDescent="0.25">
      <c r="A491" s="12">
        <f>+'Rainfall Data'!B490</f>
        <v>41900</v>
      </c>
      <c r="B491" s="14">
        <f>+'Rainfall Data'!C490</f>
        <v>11.5</v>
      </c>
      <c r="C491" s="14">
        <f t="shared" si="58"/>
        <v>2130.6</v>
      </c>
      <c r="D491" s="5">
        <f t="shared" si="59"/>
        <v>201409</v>
      </c>
    </row>
    <row r="492" spans="1:4" ht="12" customHeight="1" x14ac:dyDescent="0.25">
      <c r="A492" s="12">
        <f>+'Rainfall Data'!B491</f>
        <v>41901</v>
      </c>
      <c r="B492" s="14">
        <f>+'Rainfall Data'!C491</f>
        <v>13</v>
      </c>
      <c r="C492" s="14">
        <f t="shared" si="58"/>
        <v>2143.6</v>
      </c>
      <c r="D492" s="5">
        <f t="shared" si="59"/>
        <v>201409</v>
      </c>
    </row>
    <row r="493" spans="1:4" ht="12" customHeight="1" x14ac:dyDescent="0.25">
      <c r="A493" s="12">
        <f>+'Rainfall Data'!B492</f>
        <v>41902</v>
      </c>
      <c r="B493" s="14">
        <f>+'Rainfall Data'!C492</f>
        <v>4.5</v>
      </c>
      <c r="C493" s="14">
        <f t="shared" si="58"/>
        <v>2148.1</v>
      </c>
      <c r="D493" s="5">
        <f t="shared" si="59"/>
        <v>201409</v>
      </c>
    </row>
    <row r="494" spans="1:4" ht="12" customHeight="1" x14ac:dyDescent="0.25">
      <c r="A494" s="12">
        <f>+'Rainfall Data'!B493</f>
        <v>41903</v>
      </c>
      <c r="B494" s="14">
        <f>+'Rainfall Data'!C493</f>
        <v>14</v>
      </c>
      <c r="C494" s="14">
        <f t="shared" si="58"/>
        <v>2162.1</v>
      </c>
      <c r="D494" s="5">
        <f t="shared" si="59"/>
        <v>201409</v>
      </c>
    </row>
    <row r="495" spans="1:4" ht="12" customHeight="1" x14ac:dyDescent="0.25">
      <c r="A495" s="12">
        <f>+'Rainfall Data'!B494</f>
        <v>41904</v>
      </c>
      <c r="B495" s="14">
        <f>+'Rainfall Data'!C494</f>
        <v>0</v>
      </c>
      <c r="C495" s="14">
        <f t="shared" si="58"/>
        <v>2162.1</v>
      </c>
      <c r="D495" s="5">
        <f t="shared" si="59"/>
        <v>201409</v>
      </c>
    </row>
    <row r="496" spans="1:4" ht="12" customHeight="1" x14ac:dyDescent="0.25">
      <c r="A496" s="12">
        <f>+'Rainfall Data'!B495</f>
        <v>41905</v>
      </c>
      <c r="B496" s="14">
        <f>+'Rainfall Data'!C495</f>
        <v>24</v>
      </c>
      <c r="C496" s="14">
        <f t="shared" si="58"/>
        <v>2186.1</v>
      </c>
      <c r="D496" s="5">
        <f t="shared" si="59"/>
        <v>201409</v>
      </c>
    </row>
    <row r="497" spans="1:4" ht="12" customHeight="1" x14ac:dyDescent="0.25">
      <c r="A497" s="12">
        <f>+'Rainfall Data'!B496</f>
        <v>41906</v>
      </c>
      <c r="B497" s="14">
        <f>+'Rainfall Data'!C496</f>
        <v>13</v>
      </c>
      <c r="C497" s="14">
        <f t="shared" si="58"/>
        <v>2199.1</v>
      </c>
      <c r="D497" s="5">
        <f t="shared" si="59"/>
        <v>201409</v>
      </c>
    </row>
    <row r="498" spans="1:4" ht="12" customHeight="1" x14ac:dyDescent="0.25">
      <c r="A498" s="12">
        <f>+'Rainfall Data'!B497</f>
        <v>41907</v>
      </c>
      <c r="B498" s="14">
        <f>+'Rainfall Data'!C497</f>
        <v>0</v>
      </c>
      <c r="C498" s="14">
        <f t="shared" si="58"/>
        <v>2199.1</v>
      </c>
      <c r="D498" s="5">
        <f t="shared" si="59"/>
        <v>201409</v>
      </c>
    </row>
    <row r="499" spans="1:4" ht="12" customHeight="1" x14ac:dyDescent="0.25">
      <c r="A499" s="12">
        <f>+'Rainfall Data'!B498</f>
        <v>41908</v>
      </c>
      <c r="B499" s="14">
        <f>+'Rainfall Data'!C498</f>
        <v>0</v>
      </c>
      <c r="C499" s="14">
        <f t="shared" si="58"/>
        <v>2199.1</v>
      </c>
      <c r="D499" s="5">
        <f t="shared" si="59"/>
        <v>201409</v>
      </c>
    </row>
    <row r="500" spans="1:4" ht="12" customHeight="1" x14ac:dyDescent="0.25">
      <c r="A500" s="12">
        <f>+'Rainfall Data'!B499</f>
        <v>41909</v>
      </c>
      <c r="B500" s="14">
        <f>+'Rainfall Data'!C499</f>
        <v>5</v>
      </c>
      <c r="C500" s="14">
        <f t="shared" si="58"/>
        <v>2204.1</v>
      </c>
      <c r="D500" s="5">
        <f t="shared" si="59"/>
        <v>201409</v>
      </c>
    </row>
    <row r="501" spans="1:4" ht="12" customHeight="1" x14ac:dyDescent="0.25">
      <c r="A501" s="12">
        <f>+'Rainfall Data'!B500</f>
        <v>41910</v>
      </c>
      <c r="B501" s="14">
        <f>+'Rainfall Data'!C500</f>
        <v>15.5</v>
      </c>
      <c r="C501" s="14">
        <f t="shared" si="58"/>
        <v>2219.6</v>
      </c>
      <c r="D501" s="5">
        <f t="shared" si="59"/>
        <v>201409</v>
      </c>
    </row>
    <row r="502" spans="1:4" ht="12" customHeight="1" x14ac:dyDescent="0.25">
      <c r="A502" s="12">
        <f>+'Rainfall Data'!B501</f>
        <v>41911</v>
      </c>
      <c r="B502" s="14">
        <f>+'Rainfall Data'!C501</f>
        <v>0</v>
      </c>
      <c r="C502" s="14">
        <f t="shared" si="58"/>
        <v>2219.6</v>
      </c>
      <c r="D502" s="5">
        <f t="shared" si="59"/>
        <v>201409</v>
      </c>
    </row>
    <row r="503" spans="1:4" ht="12" customHeight="1" x14ac:dyDescent="0.25">
      <c r="A503" s="12">
        <f>+'Rainfall Data'!B502</f>
        <v>41912</v>
      </c>
      <c r="B503" s="14">
        <f>+'Rainfall Data'!C502</f>
        <v>90</v>
      </c>
      <c r="C503" s="14">
        <f t="shared" si="58"/>
        <v>2309.6</v>
      </c>
      <c r="D503" s="5">
        <f t="shared" si="59"/>
        <v>201409</v>
      </c>
    </row>
    <row r="504" spans="1:4" ht="12" customHeight="1" x14ac:dyDescent="0.25">
      <c r="A504" s="12">
        <f>+'Rainfall Data'!B503</f>
        <v>41913</v>
      </c>
      <c r="B504" s="14">
        <f>+'Rainfall Data'!C503</f>
        <v>0</v>
      </c>
      <c r="C504" s="14">
        <f t="shared" si="58"/>
        <v>2309.6</v>
      </c>
      <c r="D504" s="5">
        <f t="shared" si="59"/>
        <v>201410</v>
      </c>
    </row>
    <row r="505" spans="1:4" ht="12" customHeight="1" x14ac:dyDescent="0.25">
      <c r="A505" s="12">
        <f>+'Rainfall Data'!B504</f>
        <v>41914</v>
      </c>
      <c r="B505" s="14">
        <f>+'Rainfall Data'!C504</f>
        <v>2</v>
      </c>
      <c r="C505" s="14">
        <f t="shared" si="58"/>
        <v>2311.6</v>
      </c>
      <c r="D505" s="5">
        <f t="shared" si="59"/>
        <v>201410</v>
      </c>
    </row>
    <row r="506" spans="1:4" ht="12" customHeight="1" x14ac:dyDescent="0.25">
      <c r="A506" s="12">
        <f>+'Rainfall Data'!B505</f>
        <v>41915</v>
      </c>
      <c r="B506" s="14">
        <f>+'Rainfall Data'!C505</f>
        <v>12.5</v>
      </c>
      <c r="C506" s="14">
        <f t="shared" si="58"/>
        <v>2324.1</v>
      </c>
      <c r="D506" s="5">
        <f t="shared" si="59"/>
        <v>201410</v>
      </c>
    </row>
    <row r="507" spans="1:4" ht="12" customHeight="1" x14ac:dyDescent="0.25">
      <c r="A507" s="12">
        <f>+'Rainfall Data'!B506</f>
        <v>41916</v>
      </c>
      <c r="B507" s="14">
        <f>+'Rainfall Data'!C506</f>
        <v>3.5</v>
      </c>
      <c r="C507" s="14">
        <f t="shared" si="58"/>
        <v>2327.6</v>
      </c>
      <c r="D507" s="5">
        <f t="shared" si="59"/>
        <v>201410</v>
      </c>
    </row>
    <row r="508" spans="1:4" ht="12" customHeight="1" x14ac:dyDescent="0.25">
      <c r="A508" s="12">
        <f>+'Rainfall Data'!B507</f>
        <v>41917</v>
      </c>
      <c r="B508" s="14">
        <f>+'Rainfall Data'!C507</f>
        <v>40</v>
      </c>
      <c r="C508" s="14">
        <f t="shared" si="58"/>
        <v>2367.6</v>
      </c>
      <c r="D508" s="5">
        <f t="shared" si="59"/>
        <v>201410</v>
      </c>
    </row>
    <row r="509" spans="1:4" ht="12" customHeight="1" x14ac:dyDescent="0.25">
      <c r="A509" s="12">
        <f>+'Rainfall Data'!B508</f>
        <v>41918</v>
      </c>
      <c r="B509" s="14">
        <f>+'Rainfall Data'!C508</f>
        <v>11.5</v>
      </c>
      <c r="C509" s="14">
        <f t="shared" si="58"/>
        <v>2379.1</v>
      </c>
      <c r="D509" s="5">
        <f t="shared" si="59"/>
        <v>201410</v>
      </c>
    </row>
    <row r="510" spans="1:4" ht="12" customHeight="1" x14ac:dyDescent="0.25">
      <c r="A510" s="12">
        <f>+'Rainfall Data'!B509</f>
        <v>41919</v>
      </c>
      <c r="B510" s="14">
        <f>+'Rainfall Data'!C509</f>
        <v>4</v>
      </c>
      <c r="C510" s="14">
        <f t="shared" si="58"/>
        <v>2383.1</v>
      </c>
      <c r="D510" s="5">
        <f t="shared" si="59"/>
        <v>201410</v>
      </c>
    </row>
    <row r="511" spans="1:4" ht="12" customHeight="1" x14ac:dyDescent="0.25">
      <c r="A511" s="12">
        <f>+'Rainfall Data'!B510</f>
        <v>41920</v>
      </c>
      <c r="B511" s="14">
        <f>+'Rainfall Data'!C510</f>
        <v>9.5</v>
      </c>
      <c r="C511" s="14">
        <f t="shared" si="58"/>
        <v>2392.6</v>
      </c>
      <c r="D511" s="5">
        <f t="shared" si="59"/>
        <v>201410</v>
      </c>
    </row>
    <row r="512" spans="1:4" ht="12" customHeight="1" x14ac:dyDescent="0.25">
      <c r="A512" s="12">
        <f>+'Rainfall Data'!B511</f>
        <v>41921</v>
      </c>
      <c r="B512" s="14">
        <f>+'Rainfall Data'!C511</f>
        <v>17</v>
      </c>
      <c r="C512" s="14">
        <f t="shared" si="58"/>
        <v>2409.6</v>
      </c>
      <c r="D512" s="5">
        <f t="shared" si="59"/>
        <v>201410</v>
      </c>
    </row>
    <row r="513" spans="1:4" ht="12" customHeight="1" x14ac:dyDescent="0.25">
      <c r="A513" s="12">
        <f>+'Rainfall Data'!B512</f>
        <v>41922</v>
      </c>
      <c r="B513" s="14" t="str">
        <f>+'Rainfall Data'!C512</f>
        <v>T</v>
      </c>
      <c r="C513" s="14">
        <f t="shared" si="58"/>
        <v>2409.6</v>
      </c>
      <c r="D513" s="5">
        <f t="shared" si="59"/>
        <v>201410</v>
      </c>
    </row>
    <row r="514" spans="1:4" ht="12" customHeight="1" x14ac:dyDescent="0.25">
      <c r="A514" s="12">
        <f>+'Rainfall Data'!B513</f>
        <v>41923</v>
      </c>
      <c r="B514" s="14">
        <f>+'Rainfall Data'!C513</f>
        <v>14.5</v>
      </c>
      <c r="C514" s="14">
        <f t="shared" si="58"/>
        <v>2424.1</v>
      </c>
      <c r="D514" s="5">
        <f t="shared" si="59"/>
        <v>201410</v>
      </c>
    </row>
    <row r="515" spans="1:4" ht="12" customHeight="1" x14ac:dyDescent="0.25">
      <c r="A515" s="12">
        <f>+'Rainfall Data'!B514</f>
        <v>41924</v>
      </c>
      <c r="B515" s="14">
        <f>+'Rainfall Data'!C514</f>
        <v>4.5</v>
      </c>
      <c r="C515" s="14">
        <f t="shared" si="58"/>
        <v>2428.6</v>
      </c>
      <c r="D515" s="5">
        <f t="shared" si="59"/>
        <v>201410</v>
      </c>
    </row>
    <row r="516" spans="1:4" ht="12" customHeight="1" x14ac:dyDescent="0.25">
      <c r="A516" s="12">
        <f>+'Rainfall Data'!B515</f>
        <v>41925</v>
      </c>
      <c r="B516" s="14">
        <f>+'Rainfall Data'!C515</f>
        <v>5</v>
      </c>
      <c r="C516" s="14">
        <f t="shared" si="58"/>
        <v>2433.6</v>
      </c>
      <c r="D516" s="5">
        <f t="shared" si="59"/>
        <v>201410</v>
      </c>
    </row>
    <row r="517" spans="1:4" ht="12" customHeight="1" x14ac:dyDescent="0.25">
      <c r="A517" s="12">
        <f>+'Rainfall Data'!B516</f>
        <v>41926</v>
      </c>
      <c r="B517" s="14">
        <f>+'Rainfall Data'!C516</f>
        <v>22.5</v>
      </c>
      <c r="C517" s="14">
        <f t="shared" si="58"/>
        <v>2456.1</v>
      </c>
      <c r="D517" s="5">
        <f t="shared" si="59"/>
        <v>201410</v>
      </c>
    </row>
    <row r="518" spans="1:4" ht="12" customHeight="1" x14ac:dyDescent="0.25">
      <c r="A518" s="12">
        <f>+'Rainfall Data'!B517</f>
        <v>41927</v>
      </c>
      <c r="B518" s="14">
        <f>+'Rainfall Data'!C517</f>
        <v>41</v>
      </c>
      <c r="C518" s="14">
        <f t="shared" si="58"/>
        <v>2497.1</v>
      </c>
      <c r="D518" s="5">
        <f t="shared" si="59"/>
        <v>201410</v>
      </c>
    </row>
    <row r="519" spans="1:4" ht="12" customHeight="1" x14ac:dyDescent="0.25">
      <c r="A519" s="12">
        <f>+'Rainfall Data'!B518</f>
        <v>41928</v>
      </c>
      <c r="B519" s="14">
        <f>+'Rainfall Data'!C518</f>
        <v>19.5</v>
      </c>
      <c r="C519" s="14">
        <f t="shared" si="58"/>
        <v>2516.6</v>
      </c>
      <c r="D519" s="5">
        <f t="shared" si="59"/>
        <v>201410</v>
      </c>
    </row>
    <row r="520" spans="1:4" ht="12" customHeight="1" x14ac:dyDescent="0.25">
      <c r="A520" s="12">
        <f>+'Rainfall Data'!B519</f>
        <v>41929</v>
      </c>
      <c r="B520" s="14">
        <f>+'Rainfall Data'!C519</f>
        <v>28.5</v>
      </c>
      <c r="C520" s="14">
        <f t="shared" si="58"/>
        <v>2545.1</v>
      </c>
      <c r="D520" s="5">
        <f t="shared" si="59"/>
        <v>201410</v>
      </c>
    </row>
    <row r="521" spans="1:4" ht="12" customHeight="1" x14ac:dyDescent="0.25">
      <c r="A521" s="12">
        <f>+'Rainfall Data'!B520</f>
        <v>41930</v>
      </c>
      <c r="B521" s="14">
        <f>+'Rainfall Data'!C520</f>
        <v>6.5</v>
      </c>
      <c r="C521" s="14">
        <f t="shared" si="58"/>
        <v>2551.6</v>
      </c>
      <c r="D521" s="5">
        <f t="shared" si="59"/>
        <v>201410</v>
      </c>
    </row>
    <row r="522" spans="1:4" ht="12" customHeight="1" x14ac:dyDescent="0.25">
      <c r="A522" s="12">
        <f>+'Rainfall Data'!B521</f>
        <v>41931</v>
      </c>
      <c r="B522" s="14">
        <f>+'Rainfall Data'!C521</f>
        <v>0</v>
      </c>
      <c r="C522" s="14">
        <f t="shared" si="58"/>
        <v>2551.6</v>
      </c>
      <c r="D522" s="5">
        <f t="shared" si="59"/>
        <v>201410</v>
      </c>
    </row>
    <row r="523" spans="1:4" ht="12" customHeight="1" x14ac:dyDescent="0.25">
      <c r="A523" s="12">
        <f>+'Rainfall Data'!B522</f>
        <v>41932</v>
      </c>
      <c r="B523" s="14">
        <f>+'Rainfall Data'!C522</f>
        <v>13</v>
      </c>
      <c r="C523" s="14">
        <f t="shared" si="58"/>
        <v>2564.6</v>
      </c>
      <c r="D523" s="5">
        <f t="shared" si="59"/>
        <v>201410</v>
      </c>
    </row>
    <row r="524" spans="1:4" ht="12" customHeight="1" x14ac:dyDescent="0.25">
      <c r="A524" s="12">
        <f>+'Rainfall Data'!B523</f>
        <v>41933</v>
      </c>
      <c r="B524" s="14">
        <f>+'Rainfall Data'!C523</f>
        <v>37</v>
      </c>
      <c r="C524" s="14">
        <f t="shared" si="58"/>
        <v>2601.6</v>
      </c>
      <c r="D524" s="5">
        <f t="shared" si="59"/>
        <v>201410</v>
      </c>
    </row>
    <row r="525" spans="1:4" ht="12" customHeight="1" x14ac:dyDescent="0.25">
      <c r="A525" s="12">
        <f>+'Rainfall Data'!B524</f>
        <v>41934</v>
      </c>
      <c r="B525" s="14">
        <f>+'Rainfall Data'!C524</f>
        <v>7</v>
      </c>
      <c r="C525" s="14">
        <f t="shared" si="58"/>
        <v>2608.6</v>
      </c>
      <c r="D525" s="5">
        <f t="shared" si="59"/>
        <v>201410</v>
      </c>
    </row>
    <row r="526" spans="1:4" ht="12" customHeight="1" x14ac:dyDescent="0.25">
      <c r="A526" s="12">
        <f>+'Rainfall Data'!B525</f>
        <v>41935</v>
      </c>
      <c r="B526" s="14">
        <f>+'Rainfall Data'!C525</f>
        <v>0</v>
      </c>
      <c r="C526" s="14">
        <f t="shared" si="58"/>
        <v>2608.6</v>
      </c>
      <c r="D526" s="5">
        <f t="shared" si="59"/>
        <v>201410</v>
      </c>
    </row>
    <row r="527" spans="1:4" ht="12" customHeight="1" x14ac:dyDescent="0.25">
      <c r="A527" s="12">
        <f>+'Rainfall Data'!B526</f>
        <v>41936</v>
      </c>
      <c r="B527" s="14">
        <f>+'Rainfall Data'!C526</f>
        <v>0</v>
      </c>
      <c r="C527" s="14">
        <f t="shared" si="58"/>
        <v>2608.6</v>
      </c>
      <c r="D527" s="5">
        <f t="shared" si="59"/>
        <v>201410</v>
      </c>
    </row>
    <row r="528" spans="1:4" ht="12" customHeight="1" x14ac:dyDescent="0.25">
      <c r="A528" s="12">
        <f>+'Rainfall Data'!B527</f>
        <v>41937</v>
      </c>
      <c r="B528" s="14">
        <f>+'Rainfall Data'!C527</f>
        <v>7.5</v>
      </c>
      <c r="C528" s="14">
        <f t="shared" si="58"/>
        <v>2616.1</v>
      </c>
      <c r="D528" s="5">
        <f t="shared" si="59"/>
        <v>201410</v>
      </c>
    </row>
    <row r="529" spans="1:4" ht="12" customHeight="1" x14ac:dyDescent="0.25">
      <c r="A529" s="12">
        <f>+'Rainfall Data'!B528</f>
        <v>41938</v>
      </c>
      <c r="B529" s="14">
        <f>+'Rainfall Data'!C528</f>
        <v>0</v>
      </c>
      <c r="C529" s="14">
        <f t="shared" si="58"/>
        <v>2616.1</v>
      </c>
      <c r="D529" s="5">
        <f t="shared" si="59"/>
        <v>201410</v>
      </c>
    </row>
    <row r="530" spans="1:4" ht="12" customHeight="1" x14ac:dyDescent="0.25">
      <c r="A530" s="12">
        <f>+'Rainfall Data'!B529</f>
        <v>41939</v>
      </c>
      <c r="B530" s="14">
        <f>+'Rainfall Data'!C529</f>
        <v>30.5</v>
      </c>
      <c r="C530" s="14">
        <f t="shared" si="58"/>
        <v>2646.6</v>
      </c>
      <c r="D530" s="5">
        <f t="shared" si="59"/>
        <v>201410</v>
      </c>
    </row>
    <row r="531" spans="1:4" ht="12" customHeight="1" x14ac:dyDescent="0.25">
      <c r="A531" s="12">
        <f>+'Rainfall Data'!B530</f>
        <v>41940</v>
      </c>
      <c r="B531" s="14">
        <f>+'Rainfall Data'!C530</f>
        <v>0</v>
      </c>
      <c r="C531" s="14">
        <f t="shared" si="58"/>
        <v>2646.6</v>
      </c>
      <c r="D531" s="5">
        <f t="shared" si="59"/>
        <v>201410</v>
      </c>
    </row>
    <row r="532" spans="1:4" ht="12" customHeight="1" x14ac:dyDescent="0.25">
      <c r="A532" s="12">
        <f>+'Rainfall Data'!B531</f>
        <v>41941</v>
      </c>
      <c r="B532" s="14">
        <f>+'Rainfall Data'!C531</f>
        <v>0</v>
      </c>
      <c r="C532" s="14">
        <f t="shared" si="58"/>
        <v>2646.6</v>
      </c>
      <c r="D532" s="5">
        <f t="shared" si="59"/>
        <v>201410</v>
      </c>
    </row>
    <row r="533" spans="1:4" ht="12" customHeight="1" x14ac:dyDescent="0.25">
      <c r="A533" s="12">
        <f>+'Rainfall Data'!B532</f>
        <v>41942</v>
      </c>
      <c r="B533" s="14">
        <f>+'Rainfall Data'!C532</f>
        <v>5</v>
      </c>
      <c r="C533" s="14">
        <f t="shared" si="58"/>
        <v>2651.6</v>
      </c>
      <c r="D533" s="5">
        <f t="shared" si="59"/>
        <v>201410</v>
      </c>
    </row>
    <row r="534" spans="1:4" ht="12" customHeight="1" x14ac:dyDescent="0.25">
      <c r="A534" s="12">
        <f>+'Rainfall Data'!B533</f>
        <v>41943</v>
      </c>
      <c r="B534" s="14">
        <f>+'Rainfall Data'!C533</f>
        <v>34.5</v>
      </c>
      <c r="C534" s="14">
        <f t="shared" si="58"/>
        <v>2686.1</v>
      </c>
      <c r="D534" s="5">
        <f t="shared" si="59"/>
        <v>201410</v>
      </c>
    </row>
    <row r="535" spans="1:4" ht="12" customHeight="1" x14ac:dyDescent="0.25">
      <c r="A535" s="12">
        <f>+'Rainfall Data'!B534</f>
        <v>41944</v>
      </c>
      <c r="B535" s="14">
        <f>+'Rainfall Data'!C534</f>
        <v>14.5</v>
      </c>
      <c r="C535" s="14">
        <f t="shared" si="58"/>
        <v>2700.6</v>
      </c>
      <c r="D535" s="5">
        <f t="shared" si="59"/>
        <v>201411</v>
      </c>
    </row>
    <row r="536" spans="1:4" ht="12" customHeight="1" x14ac:dyDescent="0.25">
      <c r="A536" s="12">
        <f>+'Rainfall Data'!B535</f>
        <v>41945</v>
      </c>
      <c r="B536" s="14">
        <f>+'Rainfall Data'!C535</f>
        <v>0</v>
      </c>
      <c r="C536" s="14">
        <f t="shared" si="58"/>
        <v>2700.6</v>
      </c>
      <c r="D536" s="5">
        <f t="shared" si="59"/>
        <v>201411</v>
      </c>
    </row>
    <row r="537" spans="1:4" ht="12" customHeight="1" x14ac:dyDescent="0.25">
      <c r="A537" s="12">
        <f>+'Rainfall Data'!B536</f>
        <v>41946</v>
      </c>
      <c r="B537" s="14">
        <f>+'Rainfall Data'!C536</f>
        <v>62</v>
      </c>
      <c r="C537" s="14">
        <f t="shared" si="58"/>
        <v>2762.6</v>
      </c>
      <c r="D537" s="5">
        <f t="shared" si="59"/>
        <v>201411</v>
      </c>
    </row>
    <row r="538" spans="1:4" ht="12" customHeight="1" x14ac:dyDescent="0.25">
      <c r="A538" s="12">
        <f>+'Rainfall Data'!B537</f>
        <v>41947</v>
      </c>
      <c r="B538" s="14">
        <f>+'Rainfall Data'!C537</f>
        <v>25</v>
      </c>
      <c r="C538" s="14">
        <f t="shared" si="58"/>
        <v>2787.6</v>
      </c>
      <c r="D538" s="5">
        <f t="shared" si="59"/>
        <v>201411</v>
      </c>
    </row>
    <row r="539" spans="1:4" ht="12" customHeight="1" x14ac:dyDescent="0.25">
      <c r="A539" s="12">
        <f>+'Rainfall Data'!B538</f>
        <v>41948</v>
      </c>
      <c r="B539" s="14">
        <f>+'Rainfall Data'!C538</f>
        <v>3.5</v>
      </c>
      <c r="C539" s="14">
        <f t="shared" si="58"/>
        <v>2791.1</v>
      </c>
      <c r="D539" s="5">
        <f t="shared" si="59"/>
        <v>201411</v>
      </c>
    </row>
    <row r="540" spans="1:4" ht="12" customHeight="1" x14ac:dyDescent="0.25">
      <c r="A540" s="12">
        <f>+'Rainfall Data'!B539</f>
        <v>41949</v>
      </c>
      <c r="B540" s="14">
        <f>+'Rainfall Data'!C539</f>
        <v>0</v>
      </c>
      <c r="C540" s="14">
        <f t="shared" si="58"/>
        <v>2791.1</v>
      </c>
      <c r="D540" s="5">
        <f t="shared" si="59"/>
        <v>201411</v>
      </c>
    </row>
    <row r="541" spans="1:4" ht="12" customHeight="1" x14ac:dyDescent="0.25">
      <c r="A541" s="12">
        <f>+'Rainfall Data'!B540</f>
        <v>41950</v>
      </c>
      <c r="B541" s="14">
        <f>+'Rainfall Data'!C540</f>
        <v>22.5</v>
      </c>
      <c r="C541" s="14">
        <f t="shared" si="58"/>
        <v>2813.6</v>
      </c>
      <c r="D541" s="5">
        <f t="shared" si="59"/>
        <v>201411</v>
      </c>
    </row>
    <row r="542" spans="1:4" ht="12" customHeight="1" x14ac:dyDescent="0.25">
      <c r="A542" s="12">
        <f>+'Rainfall Data'!B541</f>
        <v>41951</v>
      </c>
      <c r="B542" s="14">
        <f>+'Rainfall Data'!C541</f>
        <v>12</v>
      </c>
      <c r="C542" s="14">
        <f t="shared" si="58"/>
        <v>2825.6</v>
      </c>
      <c r="D542" s="5">
        <f t="shared" si="59"/>
        <v>201411</v>
      </c>
    </row>
    <row r="543" spans="1:4" ht="12" customHeight="1" x14ac:dyDescent="0.25">
      <c r="A543" s="12">
        <f>+'Rainfall Data'!B542</f>
        <v>41952</v>
      </c>
      <c r="B543" s="14">
        <f>+'Rainfall Data'!C542</f>
        <v>0</v>
      </c>
      <c r="C543" s="14">
        <f t="shared" si="58"/>
        <v>2825.6</v>
      </c>
      <c r="D543" s="5">
        <f t="shared" si="59"/>
        <v>201411</v>
      </c>
    </row>
    <row r="544" spans="1:4" ht="12" customHeight="1" x14ac:dyDescent="0.25">
      <c r="A544" s="12">
        <f>+'Rainfall Data'!B543</f>
        <v>41953</v>
      </c>
      <c r="B544" s="14">
        <f>+'Rainfall Data'!C543</f>
        <v>0</v>
      </c>
      <c r="C544" s="14">
        <f t="shared" si="58"/>
        <v>2825.6</v>
      </c>
      <c r="D544" s="5">
        <f t="shared" si="59"/>
        <v>201411</v>
      </c>
    </row>
    <row r="545" spans="1:4" ht="12" customHeight="1" x14ac:dyDescent="0.25">
      <c r="A545" s="12">
        <f>+'Rainfall Data'!B544</f>
        <v>41954</v>
      </c>
      <c r="B545" s="14">
        <f>+'Rainfall Data'!C544</f>
        <v>0</v>
      </c>
      <c r="C545" s="14">
        <f t="shared" si="58"/>
        <v>2825.6</v>
      </c>
      <c r="D545" s="5">
        <f t="shared" si="59"/>
        <v>201411</v>
      </c>
    </row>
    <row r="546" spans="1:4" ht="12" customHeight="1" x14ac:dyDescent="0.25">
      <c r="A546" s="12">
        <f>+'Rainfall Data'!B545</f>
        <v>41955</v>
      </c>
      <c r="B546" s="14">
        <f>+'Rainfall Data'!C545</f>
        <v>0</v>
      </c>
      <c r="C546" s="14">
        <f t="shared" si="58"/>
        <v>2825.6</v>
      </c>
      <c r="D546" s="5">
        <f t="shared" si="59"/>
        <v>201411</v>
      </c>
    </row>
    <row r="547" spans="1:4" ht="12" customHeight="1" x14ac:dyDescent="0.25">
      <c r="A547" s="12">
        <f>+'Rainfall Data'!B546</f>
        <v>41956</v>
      </c>
      <c r="B547" s="14">
        <f>+'Rainfall Data'!C546</f>
        <v>4.5</v>
      </c>
      <c r="C547" s="14">
        <f t="shared" si="58"/>
        <v>2830.1</v>
      </c>
      <c r="D547" s="5">
        <f t="shared" si="59"/>
        <v>201411</v>
      </c>
    </row>
    <row r="548" spans="1:4" ht="12" customHeight="1" x14ac:dyDescent="0.25">
      <c r="A548" s="12">
        <f>+'Rainfall Data'!B547</f>
        <v>41957</v>
      </c>
      <c r="B548" s="14" t="str">
        <f>+'Rainfall Data'!C547</f>
        <v>T</v>
      </c>
      <c r="C548" s="14">
        <f t="shared" si="58"/>
        <v>2830.1</v>
      </c>
      <c r="D548" s="5">
        <f t="shared" si="59"/>
        <v>201411</v>
      </c>
    </row>
    <row r="549" spans="1:4" ht="12" customHeight="1" x14ac:dyDescent="0.25">
      <c r="A549" s="12">
        <f>+'Rainfall Data'!B548</f>
        <v>41958</v>
      </c>
      <c r="B549" s="14">
        <f>+'Rainfall Data'!C548</f>
        <v>22</v>
      </c>
      <c r="C549" s="14">
        <f t="shared" ref="C549:C563" si="60">IF(B549="nd",0, IF(B549="T",0,B549))+C548</f>
        <v>2852.1</v>
      </c>
      <c r="D549" s="5">
        <f t="shared" ref="D549:D563" si="61">+YEAR(A549)*100+MONTH(A549)</f>
        <v>201411</v>
      </c>
    </row>
    <row r="550" spans="1:4" ht="12" customHeight="1" x14ac:dyDescent="0.25">
      <c r="A550" s="12">
        <f>+'Rainfall Data'!B549</f>
        <v>41959</v>
      </c>
      <c r="B550" s="14" t="str">
        <f>+'Rainfall Data'!C549</f>
        <v>T</v>
      </c>
      <c r="C550" s="14">
        <f t="shared" si="60"/>
        <v>2852.1</v>
      </c>
      <c r="D550" s="5">
        <f t="shared" si="61"/>
        <v>201411</v>
      </c>
    </row>
    <row r="551" spans="1:4" ht="12" customHeight="1" x14ac:dyDescent="0.25">
      <c r="A551" s="12">
        <f>+'Rainfall Data'!B550</f>
        <v>41960</v>
      </c>
      <c r="B551" s="14">
        <f>+'Rainfall Data'!C550</f>
        <v>0</v>
      </c>
      <c r="C551" s="14">
        <f t="shared" si="60"/>
        <v>2852.1</v>
      </c>
      <c r="D551" s="5">
        <f t="shared" si="61"/>
        <v>201411</v>
      </c>
    </row>
    <row r="552" spans="1:4" ht="12" customHeight="1" x14ac:dyDescent="0.25">
      <c r="A552" s="12">
        <f>+'Rainfall Data'!B551</f>
        <v>41961</v>
      </c>
      <c r="B552" s="14">
        <f>+'Rainfall Data'!C551</f>
        <v>0</v>
      </c>
      <c r="C552" s="14">
        <f t="shared" si="60"/>
        <v>2852.1</v>
      </c>
      <c r="D552" s="5">
        <f t="shared" si="61"/>
        <v>201411</v>
      </c>
    </row>
    <row r="553" spans="1:4" ht="12" customHeight="1" x14ac:dyDescent="0.25">
      <c r="A553" s="12">
        <f>+'Rainfall Data'!B552</f>
        <v>41962</v>
      </c>
      <c r="B553" s="14">
        <f>+'Rainfall Data'!C552</f>
        <v>25</v>
      </c>
      <c r="C553" s="14">
        <f t="shared" si="60"/>
        <v>2877.1</v>
      </c>
      <c r="D553" s="5">
        <f t="shared" si="61"/>
        <v>201411</v>
      </c>
    </row>
    <row r="554" spans="1:4" ht="12" customHeight="1" x14ac:dyDescent="0.25">
      <c r="A554" s="12">
        <f>+'Rainfall Data'!B553</f>
        <v>41963</v>
      </c>
      <c r="B554" s="14">
        <f>+'Rainfall Data'!C553</f>
        <v>0</v>
      </c>
      <c r="C554" s="14">
        <f t="shared" si="60"/>
        <v>2877.1</v>
      </c>
      <c r="D554" s="5">
        <f t="shared" si="61"/>
        <v>201411</v>
      </c>
    </row>
    <row r="555" spans="1:4" ht="12" customHeight="1" x14ac:dyDescent="0.25">
      <c r="A555" s="12">
        <f>+'Rainfall Data'!B554</f>
        <v>41964</v>
      </c>
      <c r="B555" s="14">
        <f>+'Rainfall Data'!C554</f>
        <v>0</v>
      </c>
      <c r="C555" s="14">
        <f t="shared" si="60"/>
        <v>2877.1</v>
      </c>
      <c r="D555" s="5">
        <f t="shared" si="61"/>
        <v>201411</v>
      </c>
    </row>
    <row r="556" spans="1:4" ht="12" customHeight="1" x14ac:dyDescent="0.25">
      <c r="A556" s="12">
        <f>+'Rainfall Data'!B555</f>
        <v>41965</v>
      </c>
      <c r="B556" s="14">
        <f>+'Rainfall Data'!C555</f>
        <v>14.5</v>
      </c>
      <c r="C556" s="14">
        <f t="shared" si="60"/>
        <v>2891.6</v>
      </c>
      <c r="D556" s="5">
        <f t="shared" si="61"/>
        <v>201411</v>
      </c>
    </row>
    <row r="557" spans="1:4" ht="12" customHeight="1" x14ac:dyDescent="0.25">
      <c r="A557" s="12">
        <f>+'Rainfall Data'!B556</f>
        <v>41966</v>
      </c>
      <c r="B557" s="14">
        <f>+'Rainfall Data'!C556</f>
        <v>0</v>
      </c>
      <c r="C557" s="14">
        <f t="shared" si="60"/>
        <v>2891.6</v>
      </c>
      <c r="D557" s="5">
        <f t="shared" si="61"/>
        <v>201411</v>
      </c>
    </row>
    <row r="558" spans="1:4" ht="12" customHeight="1" x14ac:dyDescent="0.25">
      <c r="A558" s="12">
        <f>+'Rainfall Data'!B557</f>
        <v>41967</v>
      </c>
      <c r="B558" s="14">
        <f>+'Rainfall Data'!C557</f>
        <v>13.5</v>
      </c>
      <c r="C558" s="14">
        <f t="shared" si="60"/>
        <v>2905.1</v>
      </c>
      <c r="D558" s="5">
        <f t="shared" si="61"/>
        <v>201411</v>
      </c>
    </row>
    <row r="559" spans="1:4" ht="12" customHeight="1" x14ac:dyDescent="0.25">
      <c r="A559" s="12">
        <f>+'Rainfall Data'!B558</f>
        <v>41968</v>
      </c>
      <c r="B559" s="14">
        <f>+'Rainfall Data'!C558</f>
        <v>0</v>
      </c>
      <c r="C559" s="14">
        <f t="shared" si="60"/>
        <v>2905.1</v>
      </c>
      <c r="D559" s="5">
        <f t="shared" si="61"/>
        <v>201411</v>
      </c>
    </row>
    <row r="560" spans="1:4" ht="12" customHeight="1" x14ac:dyDescent="0.25">
      <c r="A560" s="12">
        <f>+'Rainfall Data'!B559</f>
        <v>41969</v>
      </c>
      <c r="B560" s="14">
        <f>+'Rainfall Data'!C559</f>
        <v>0</v>
      </c>
      <c r="C560" s="14">
        <f t="shared" si="60"/>
        <v>2905.1</v>
      </c>
      <c r="D560" s="5">
        <f t="shared" si="61"/>
        <v>201411</v>
      </c>
    </row>
    <row r="561" spans="1:4" ht="12" customHeight="1" x14ac:dyDescent="0.25">
      <c r="A561" s="12">
        <f>+'Rainfall Data'!B560</f>
        <v>41970</v>
      </c>
      <c r="B561" s="14">
        <f>+'Rainfall Data'!C560</f>
        <v>0</v>
      </c>
      <c r="C561" s="14">
        <f t="shared" si="60"/>
        <v>2905.1</v>
      </c>
      <c r="D561" s="5">
        <f t="shared" si="61"/>
        <v>201411</v>
      </c>
    </row>
    <row r="562" spans="1:4" ht="12" customHeight="1" x14ac:dyDescent="0.25">
      <c r="A562" s="12">
        <f>+'Rainfall Data'!B561</f>
        <v>41971</v>
      </c>
      <c r="B562" s="14">
        <f>+'Rainfall Data'!C561</f>
        <v>0</v>
      </c>
      <c r="C562" s="14">
        <f t="shared" si="60"/>
        <v>2905.1</v>
      </c>
      <c r="D562" s="5">
        <f t="shared" si="61"/>
        <v>201411</v>
      </c>
    </row>
    <row r="563" spans="1:4" ht="12" customHeight="1" x14ac:dyDescent="0.25">
      <c r="A563" s="12">
        <f>+'Rainfall Data'!B562</f>
        <v>41972</v>
      </c>
      <c r="B563" s="14">
        <f>+'Rainfall Data'!C562</f>
        <v>0</v>
      </c>
      <c r="C563" s="14">
        <f t="shared" si="60"/>
        <v>2905.1</v>
      </c>
      <c r="D563" s="5">
        <f t="shared" si="61"/>
        <v>201411</v>
      </c>
    </row>
    <row r="564" spans="1:4" ht="12" customHeight="1" x14ac:dyDescent="0.25">
      <c r="A564" s="12">
        <f>+'Rainfall Data'!B563</f>
        <v>41973</v>
      </c>
      <c r="B564" s="14">
        <f>+'Rainfall Data'!C563</f>
        <v>14.5</v>
      </c>
      <c r="C564" s="14">
        <f t="shared" ref="C564:C627" si="62">IF(B564="nd",0, IF(B564="T",0,B564))+C563</f>
        <v>2919.6</v>
      </c>
      <c r="D564" s="5">
        <f t="shared" ref="D564:D627" si="63">+YEAR(A564)*100+MONTH(A564)</f>
        <v>201411</v>
      </c>
    </row>
    <row r="565" spans="1:4" ht="12" customHeight="1" x14ac:dyDescent="0.25">
      <c r="A565" s="12">
        <f>+'Rainfall Data'!B564</f>
        <v>41974</v>
      </c>
      <c r="B565" s="14">
        <f>+'Rainfall Data'!C564</f>
        <v>0</v>
      </c>
      <c r="C565" s="14">
        <f t="shared" si="62"/>
        <v>2919.6</v>
      </c>
      <c r="D565" s="5">
        <f t="shared" si="63"/>
        <v>201412</v>
      </c>
    </row>
    <row r="566" spans="1:4" ht="12" customHeight="1" x14ac:dyDescent="0.25">
      <c r="A566" s="12">
        <f>+'Rainfall Data'!B565</f>
        <v>41975</v>
      </c>
      <c r="B566" s="14">
        <f>+'Rainfall Data'!C565</f>
        <v>24.5</v>
      </c>
      <c r="C566" s="14">
        <f t="shared" si="62"/>
        <v>2944.1</v>
      </c>
      <c r="D566" s="5">
        <f t="shared" si="63"/>
        <v>201412</v>
      </c>
    </row>
    <row r="567" spans="1:4" ht="12" customHeight="1" x14ac:dyDescent="0.25">
      <c r="A567" s="12">
        <f>+'Rainfall Data'!B566</f>
        <v>41976</v>
      </c>
      <c r="B567" s="14">
        <f>+'Rainfall Data'!C566</f>
        <v>0</v>
      </c>
      <c r="C567" s="14">
        <f t="shared" si="62"/>
        <v>2944.1</v>
      </c>
      <c r="D567" s="5">
        <f t="shared" si="63"/>
        <v>201412</v>
      </c>
    </row>
    <row r="568" spans="1:4" ht="12" customHeight="1" x14ac:dyDescent="0.25">
      <c r="A568" s="12">
        <f>+'Rainfall Data'!B567</f>
        <v>41977</v>
      </c>
      <c r="B568" s="14">
        <f>+'Rainfall Data'!C567</f>
        <v>0</v>
      </c>
      <c r="C568" s="14">
        <f t="shared" si="62"/>
        <v>2944.1</v>
      </c>
      <c r="D568" s="5">
        <f t="shared" si="63"/>
        <v>201412</v>
      </c>
    </row>
    <row r="569" spans="1:4" ht="12" customHeight="1" x14ac:dyDescent="0.25">
      <c r="A569" s="12">
        <f>+'Rainfall Data'!B568</f>
        <v>41978</v>
      </c>
      <c r="B569" s="14">
        <f>+'Rainfall Data'!C568</f>
        <v>0</v>
      </c>
      <c r="C569" s="14">
        <f t="shared" si="62"/>
        <v>2944.1</v>
      </c>
      <c r="D569" s="5">
        <f t="shared" si="63"/>
        <v>201412</v>
      </c>
    </row>
    <row r="570" spans="1:4" ht="12" customHeight="1" x14ac:dyDescent="0.25">
      <c r="A570" s="12">
        <f>+'Rainfall Data'!B569</f>
        <v>41979</v>
      </c>
      <c r="B570" s="14">
        <f>+'Rainfall Data'!C569</f>
        <v>0</v>
      </c>
      <c r="C570" s="14">
        <f t="shared" si="62"/>
        <v>2944.1</v>
      </c>
      <c r="D570" s="5">
        <f t="shared" si="63"/>
        <v>201412</v>
      </c>
    </row>
    <row r="571" spans="1:4" ht="12" customHeight="1" x14ac:dyDescent="0.25">
      <c r="A571" s="12">
        <f>+'Rainfall Data'!B570</f>
        <v>41980</v>
      </c>
      <c r="B571" s="14">
        <f>+'Rainfall Data'!C570</f>
        <v>0</v>
      </c>
      <c r="C571" s="14">
        <f t="shared" si="62"/>
        <v>2944.1</v>
      </c>
      <c r="D571" s="5">
        <f t="shared" si="63"/>
        <v>201412</v>
      </c>
    </row>
    <row r="572" spans="1:4" ht="12" customHeight="1" x14ac:dyDescent="0.25">
      <c r="A572" s="12">
        <f>+'Rainfall Data'!B571</f>
        <v>41981</v>
      </c>
      <c r="B572" s="14">
        <f>+'Rainfall Data'!C571</f>
        <v>0</v>
      </c>
      <c r="C572" s="14">
        <f t="shared" si="62"/>
        <v>2944.1</v>
      </c>
      <c r="D572" s="5">
        <f t="shared" si="63"/>
        <v>201412</v>
      </c>
    </row>
    <row r="573" spans="1:4" ht="12" customHeight="1" x14ac:dyDescent="0.25">
      <c r="A573" s="12">
        <f>+'Rainfall Data'!B572</f>
        <v>41982</v>
      </c>
      <c r="B573" s="14">
        <f>+'Rainfall Data'!C572</f>
        <v>0</v>
      </c>
      <c r="C573" s="14">
        <f t="shared" si="62"/>
        <v>2944.1</v>
      </c>
      <c r="D573" s="5">
        <f t="shared" si="63"/>
        <v>201412</v>
      </c>
    </row>
    <row r="574" spans="1:4" ht="12" customHeight="1" x14ac:dyDescent="0.25">
      <c r="A574" s="12">
        <f>+'Rainfall Data'!B573</f>
        <v>41983</v>
      </c>
      <c r="B574" s="14">
        <f>+'Rainfall Data'!C573</f>
        <v>0</v>
      </c>
      <c r="C574" s="14">
        <f t="shared" si="62"/>
        <v>2944.1</v>
      </c>
      <c r="D574" s="5">
        <f t="shared" si="63"/>
        <v>201412</v>
      </c>
    </row>
    <row r="575" spans="1:4" ht="12" customHeight="1" x14ac:dyDescent="0.25">
      <c r="A575" s="12">
        <f>+'Rainfall Data'!B574</f>
        <v>41984</v>
      </c>
      <c r="B575" s="14">
        <f>+'Rainfall Data'!C574</f>
        <v>0</v>
      </c>
      <c r="C575" s="14">
        <f t="shared" si="62"/>
        <v>2944.1</v>
      </c>
      <c r="D575" s="5">
        <f t="shared" si="63"/>
        <v>201412</v>
      </c>
    </row>
    <row r="576" spans="1:4" ht="12" customHeight="1" x14ac:dyDescent="0.25">
      <c r="A576" s="12">
        <f>+'Rainfall Data'!B575</f>
        <v>41985</v>
      </c>
      <c r="B576" s="14">
        <f>+'Rainfall Data'!C575</f>
        <v>0</v>
      </c>
      <c r="C576" s="14">
        <f t="shared" si="62"/>
        <v>2944.1</v>
      </c>
      <c r="D576" s="5">
        <f t="shared" si="63"/>
        <v>201412</v>
      </c>
    </row>
    <row r="577" spans="1:4" ht="12" customHeight="1" x14ac:dyDescent="0.25">
      <c r="A577" s="12">
        <f>+'Rainfall Data'!B576</f>
        <v>41986</v>
      </c>
      <c r="B577" s="14">
        <f>+'Rainfall Data'!C576</f>
        <v>0</v>
      </c>
      <c r="C577" s="14">
        <f t="shared" si="62"/>
        <v>2944.1</v>
      </c>
      <c r="D577" s="5">
        <f t="shared" si="63"/>
        <v>201412</v>
      </c>
    </row>
    <row r="578" spans="1:4" ht="12" customHeight="1" x14ac:dyDescent="0.25">
      <c r="A578" s="12">
        <f>+'Rainfall Data'!B577</f>
        <v>41987</v>
      </c>
      <c r="B578" s="14">
        <f>+'Rainfall Data'!C577</f>
        <v>0</v>
      </c>
      <c r="C578" s="14">
        <f t="shared" si="62"/>
        <v>2944.1</v>
      </c>
      <c r="D578" s="5">
        <f t="shared" si="63"/>
        <v>201412</v>
      </c>
    </row>
    <row r="579" spans="1:4" ht="12" customHeight="1" x14ac:dyDescent="0.25">
      <c r="A579" s="12">
        <f>+'Rainfall Data'!B578</f>
        <v>41988</v>
      </c>
      <c r="B579" s="14">
        <f>+'Rainfall Data'!C578</f>
        <v>0</v>
      </c>
      <c r="C579" s="14">
        <f t="shared" si="62"/>
        <v>2944.1</v>
      </c>
      <c r="D579" s="5">
        <f t="shared" si="63"/>
        <v>201412</v>
      </c>
    </row>
    <row r="580" spans="1:4" ht="12" customHeight="1" x14ac:dyDescent="0.25">
      <c r="A580" s="12">
        <f>+'Rainfall Data'!B579</f>
        <v>41989</v>
      </c>
      <c r="B580" s="14">
        <f>+'Rainfall Data'!C579</f>
        <v>0</v>
      </c>
      <c r="C580" s="14">
        <f t="shared" si="62"/>
        <v>2944.1</v>
      </c>
      <c r="D580" s="5">
        <f t="shared" si="63"/>
        <v>201412</v>
      </c>
    </row>
    <row r="581" spans="1:4" ht="12" customHeight="1" x14ac:dyDescent="0.25">
      <c r="A581" s="12">
        <f>+'Rainfall Data'!B580</f>
        <v>41990</v>
      </c>
      <c r="B581" s="14">
        <f>+'Rainfall Data'!C580</f>
        <v>0</v>
      </c>
      <c r="C581" s="14">
        <f t="shared" si="62"/>
        <v>2944.1</v>
      </c>
      <c r="D581" s="5">
        <f t="shared" si="63"/>
        <v>201412</v>
      </c>
    </row>
    <row r="582" spans="1:4" ht="12" customHeight="1" x14ac:dyDescent="0.25">
      <c r="A582" s="12">
        <f>+'Rainfall Data'!B581</f>
        <v>41991</v>
      </c>
      <c r="B582" s="14">
        <f>+'Rainfall Data'!C581</f>
        <v>0</v>
      </c>
      <c r="C582" s="14">
        <f t="shared" si="62"/>
        <v>2944.1</v>
      </c>
      <c r="D582" s="5">
        <f t="shared" si="63"/>
        <v>201412</v>
      </c>
    </row>
    <row r="583" spans="1:4" ht="12" customHeight="1" x14ac:dyDescent="0.25">
      <c r="A583" s="12">
        <f>+'Rainfall Data'!B582</f>
        <v>41992</v>
      </c>
      <c r="B583" s="14">
        <f>+'Rainfall Data'!C582</f>
        <v>0</v>
      </c>
      <c r="C583" s="14">
        <f t="shared" si="62"/>
        <v>2944.1</v>
      </c>
      <c r="D583" s="5">
        <f t="shared" si="63"/>
        <v>201412</v>
      </c>
    </row>
    <row r="584" spans="1:4" ht="12" customHeight="1" x14ac:dyDescent="0.25">
      <c r="A584" s="12">
        <f>+'Rainfall Data'!B583</f>
        <v>41993</v>
      </c>
      <c r="B584" s="14">
        <f>+'Rainfall Data'!C583</f>
        <v>0</v>
      </c>
      <c r="C584" s="14">
        <f t="shared" si="62"/>
        <v>2944.1</v>
      </c>
      <c r="D584" s="5">
        <f t="shared" si="63"/>
        <v>201412</v>
      </c>
    </row>
    <row r="585" spans="1:4" ht="12" customHeight="1" x14ac:dyDescent="0.25">
      <c r="A585" s="12">
        <f>+'Rainfall Data'!B584</f>
        <v>41994</v>
      </c>
      <c r="B585" s="14">
        <f>+'Rainfall Data'!C584</f>
        <v>0</v>
      </c>
      <c r="C585" s="14">
        <f t="shared" si="62"/>
        <v>2944.1</v>
      </c>
      <c r="D585" s="5">
        <f t="shared" si="63"/>
        <v>201412</v>
      </c>
    </row>
    <row r="586" spans="1:4" ht="12" customHeight="1" x14ac:dyDescent="0.25">
      <c r="A586" s="12">
        <f>+'Rainfall Data'!B585</f>
        <v>41995</v>
      </c>
      <c r="B586" s="14">
        <f>+'Rainfall Data'!C585</f>
        <v>0</v>
      </c>
      <c r="C586" s="14">
        <f t="shared" si="62"/>
        <v>2944.1</v>
      </c>
      <c r="D586" s="5">
        <f t="shared" si="63"/>
        <v>201412</v>
      </c>
    </row>
    <row r="587" spans="1:4" ht="12" customHeight="1" x14ac:dyDescent="0.25">
      <c r="A587" s="12">
        <f>+'Rainfall Data'!B586</f>
        <v>41996</v>
      </c>
      <c r="B587" s="14">
        <f>+'Rainfall Data'!C586</f>
        <v>0</v>
      </c>
      <c r="C587" s="14">
        <f t="shared" si="62"/>
        <v>2944.1</v>
      </c>
      <c r="D587" s="5">
        <f t="shared" si="63"/>
        <v>201412</v>
      </c>
    </row>
    <row r="588" spans="1:4" ht="12" customHeight="1" x14ac:dyDescent="0.25">
      <c r="A588" s="12">
        <f>+'Rainfall Data'!B587</f>
        <v>41997</v>
      </c>
      <c r="B588" s="14">
        <f>+'Rainfall Data'!C587</f>
        <v>0</v>
      </c>
      <c r="C588" s="14">
        <f t="shared" si="62"/>
        <v>2944.1</v>
      </c>
      <c r="D588" s="5">
        <f t="shared" si="63"/>
        <v>201412</v>
      </c>
    </row>
    <row r="589" spans="1:4" ht="12" customHeight="1" x14ac:dyDescent="0.25">
      <c r="A589" s="12">
        <f>+'Rainfall Data'!B588</f>
        <v>41998</v>
      </c>
      <c r="B589" s="14">
        <f>+'Rainfall Data'!C588</f>
        <v>0</v>
      </c>
      <c r="C589" s="14">
        <f t="shared" si="62"/>
        <v>2944.1</v>
      </c>
      <c r="D589" s="5">
        <f t="shared" si="63"/>
        <v>201412</v>
      </c>
    </row>
    <row r="590" spans="1:4" ht="12" customHeight="1" x14ac:dyDescent="0.25">
      <c r="A590" s="12">
        <f>+'Rainfall Data'!B589</f>
        <v>41999</v>
      </c>
      <c r="B590" s="14">
        <f>+'Rainfall Data'!C589</f>
        <v>0</v>
      </c>
      <c r="C590" s="14">
        <f t="shared" si="62"/>
        <v>2944.1</v>
      </c>
      <c r="D590" s="5">
        <f t="shared" si="63"/>
        <v>201412</v>
      </c>
    </row>
    <row r="591" spans="1:4" ht="12" customHeight="1" x14ac:dyDescent="0.25">
      <c r="A591" s="12">
        <f>+'Rainfall Data'!B590</f>
        <v>42000</v>
      </c>
      <c r="B591" s="14">
        <f>+'Rainfall Data'!C590</f>
        <v>0</v>
      </c>
      <c r="C591" s="14">
        <f t="shared" si="62"/>
        <v>2944.1</v>
      </c>
      <c r="D591" s="5">
        <f t="shared" si="63"/>
        <v>201412</v>
      </c>
    </row>
    <row r="592" spans="1:4" ht="12" customHeight="1" x14ac:dyDescent="0.25">
      <c r="A592" s="12">
        <f>+'Rainfall Data'!B591</f>
        <v>42001</v>
      </c>
      <c r="B592" s="14">
        <f>+'Rainfall Data'!C591</f>
        <v>0</v>
      </c>
      <c r="C592" s="14">
        <f t="shared" si="62"/>
        <v>2944.1</v>
      </c>
      <c r="D592" s="5">
        <f t="shared" si="63"/>
        <v>201412</v>
      </c>
    </row>
    <row r="593" spans="1:4" ht="12" customHeight="1" x14ac:dyDescent="0.25">
      <c r="A593" s="12">
        <f>+'Rainfall Data'!B592</f>
        <v>42002</v>
      </c>
      <c r="B593" s="14">
        <f>+'Rainfall Data'!C592</f>
        <v>0</v>
      </c>
      <c r="C593" s="14">
        <f t="shared" si="62"/>
        <v>2944.1</v>
      </c>
      <c r="D593" s="5">
        <f t="shared" si="63"/>
        <v>201412</v>
      </c>
    </row>
    <row r="594" spans="1:4" ht="12" customHeight="1" x14ac:dyDescent="0.25">
      <c r="A594" s="12">
        <f>+'Rainfall Data'!B593</f>
        <v>42003</v>
      </c>
      <c r="B594" s="14">
        <f>+'Rainfall Data'!C593</f>
        <v>0</v>
      </c>
      <c r="C594" s="14">
        <f t="shared" si="62"/>
        <v>2944.1</v>
      </c>
      <c r="D594" s="5">
        <f t="shared" si="63"/>
        <v>201412</v>
      </c>
    </row>
    <row r="595" spans="1:4" ht="12" customHeight="1" x14ac:dyDescent="0.25">
      <c r="A595" s="12">
        <f>+'Rainfall Data'!B594</f>
        <v>42004</v>
      </c>
      <c r="B595" s="14">
        <f>+'Rainfall Data'!C594</f>
        <v>0</v>
      </c>
      <c r="C595" s="14">
        <f t="shared" si="62"/>
        <v>2944.1</v>
      </c>
      <c r="D595" s="5">
        <f t="shared" si="63"/>
        <v>201412</v>
      </c>
    </row>
    <row r="596" spans="1:4" ht="12" customHeight="1" x14ac:dyDescent="0.25">
      <c r="A596" s="12">
        <f>+'Rainfall Data'!B595</f>
        <v>42005</v>
      </c>
      <c r="B596" s="14">
        <f>+'Rainfall Data'!C595</f>
        <v>0</v>
      </c>
      <c r="C596" s="14">
        <f>IF(B596="nd",0, IF(B596="T",0,B596))</f>
        <v>0</v>
      </c>
      <c r="D596" s="5">
        <f t="shared" si="63"/>
        <v>201501</v>
      </c>
    </row>
    <row r="597" spans="1:4" ht="12" customHeight="1" x14ac:dyDescent="0.25">
      <c r="A597" s="12">
        <f>+'Rainfall Data'!B596</f>
        <v>42006</v>
      </c>
      <c r="B597" s="14">
        <f>+'Rainfall Data'!C596</f>
        <v>0</v>
      </c>
      <c r="C597" s="14">
        <f t="shared" si="62"/>
        <v>0</v>
      </c>
      <c r="D597" s="5">
        <f t="shared" si="63"/>
        <v>201501</v>
      </c>
    </row>
    <row r="598" spans="1:4" ht="12" customHeight="1" x14ac:dyDescent="0.25">
      <c r="A598" s="12">
        <f>+'Rainfall Data'!B597</f>
        <v>42007</v>
      </c>
      <c r="B598" s="14">
        <f>+'Rainfall Data'!C597</f>
        <v>0</v>
      </c>
      <c r="C598" s="14">
        <f t="shared" si="62"/>
        <v>0</v>
      </c>
      <c r="D598" s="5">
        <f t="shared" si="63"/>
        <v>201501</v>
      </c>
    </row>
    <row r="599" spans="1:4" ht="12" customHeight="1" x14ac:dyDescent="0.25">
      <c r="A599" s="12">
        <f>+'Rainfall Data'!B598</f>
        <v>42008</v>
      </c>
      <c r="B599" s="14">
        <f>+'Rainfall Data'!C598</f>
        <v>0</v>
      </c>
      <c r="C599" s="14">
        <f t="shared" si="62"/>
        <v>0</v>
      </c>
      <c r="D599" s="5">
        <f t="shared" si="63"/>
        <v>201501</v>
      </c>
    </row>
    <row r="600" spans="1:4" ht="12" customHeight="1" x14ac:dyDescent="0.25">
      <c r="A600" s="12">
        <f>+'Rainfall Data'!B599</f>
        <v>42009</v>
      </c>
      <c r="B600" s="14">
        <f>+'Rainfall Data'!C599</f>
        <v>0</v>
      </c>
      <c r="C600" s="14">
        <f t="shared" si="62"/>
        <v>0</v>
      </c>
      <c r="D600" s="5">
        <f t="shared" si="63"/>
        <v>201501</v>
      </c>
    </row>
    <row r="601" spans="1:4" ht="12" customHeight="1" x14ac:dyDescent="0.25">
      <c r="A601" s="12">
        <f>+'Rainfall Data'!B600</f>
        <v>42010</v>
      </c>
      <c r="B601" s="14">
        <f>+'Rainfall Data'!C600</f>
        <v>0</v>
      </c>
      <c r="C601" s="14">
        <f t="shared" si="62"/>
        <v>0</v>
      </c>
      <c r="D601" s="5">
        <f t="shared" si="63"/>
        <v>201501</v>
      </c>
    </row>
    <row r="602" spans="1:4" ht="12" customHeight="1" x14ac:dyDescent="0.25">
      <c r="A602" s="12">
        <f>+'Rainfall Data'!B601</f>
        <v>42011</v>
      </c>
      <c r="B602" s="14">
        <f>+'Rainfall Data'!C601</f>
        <v>0</v>
      </c>
      <c r="C602" s="14">
        <f t="shared" si="62"/>
        <v>0</v>
      </c>
      <c r="D602" s="5">
        <f t="shared" si="63"/>
        <v>201501</v>
      </c>
    </row>
    <row r="603" spans="1:4" ht="12" customHeight="1" x14ac:dyDescent="0.25">
      <c r="A603" s="12">
        <f>+'Rainfall Data'!B602</f>
        <v>42012</v>
      </c>
      <c r="B603" s="14">
        <f>+'Rainfall Data'!C602</f>
        <v>0</v>
      </c>
      <c r="C603" s="14">
        <f t="shared" si="62"/>
        <v>0</v>
      </c>
      <c r="D603" s="5">
        <f t="shared" si="63"/>
        <v>201501</v>
      </c>
    </row>
    <row r="604" spans="1:4" ht="12" customHeight="1" x14ac:dyDescent="0.25">
      <c r="A604" s="12">
        <f>+'Rainfall Data'!B603</f>
        <v>42013</v>
      </c>
      <c r="B604" s="14">
        <f>+'Rainfall Data'!C603</f>
        <v>0</v>
      </c>
      <c r="C604" s="14">
        <f t="shared" si="62"/>
        <v>0</v>
      </c>
      <c r="D604" s="5">
        <f t="shared" si="63"/>
        <v>201501</v>
      </c>
    </row>
    <row r="605" spans="1:4" ht="12" customHeight="1" x14ac:dyDescent="0.25">
      <c r="A605" s="12">
        <f>+'Rainfall Data'!B604</f>
        <v>42014</v>
      </c>
      <c r="B605" s="14">
        <f>+'Rainfall Data'!C604</f>
        <v>0</v>
      </c>
      <c r="C605" s="14">
        <f t="shared" si="62"/>
        <v>0</v>
      </c>
      <c r="D605" s="5">
        <f t="shared" si="63"/>
        <v>201501</v>
      </c>
    </row>
    <row r="606" spans="1:4" ht="12" customHeight="1" x14ac:dyDescent="0.25">
      <c r="A606" s="12">
        <f>+'Rainfall Data'!B605</f>
        <v>42015</v>
      </c>
      <c r="B606" s="14">
        <f>+'Rainfall Data'!C605</f>
        <v>0</v>
      </c>
      <c r="C606" s="14">
        <f t="shared" si="62"/>
        <v>0</v>
      </c>
      <c r="D606" s="5">
        <f t="shared" si="63"/>
        <v>201501</v>
      </c>
    </row>
    <row r="607" spans="1:4" ht="12" customHeight="1" x14ac:dyDescent="0.25">
      <c r="A607" s="12">
        <f>+'Rainfall Data'!B606</f>
        <v>42016</v>
      </c>
      <c r="B607" s="14">
        <f>+'Rainfall Data'!C606</f>
        <v>0</v>
      </c>
      <c r="C607" s="14">
        <f t="shared" si="62"/>
        <v>0</v>
      </c>
      <c r="D607" s="5">
        <f t="shared" si="63"/>
        <v>201501</v>
      </c>
    </row>
    <row r="608" spans="1:4" ht="12" customHeight="1" x14ac:dyDescent="0.25">
      <c r="A608" s="12">
        <f>+'Rainfall Data'!B607</f>
        <v>42017</v>
      </c>
      <c r="B608" s="14">
        <f>+'Rainfall Data'!C607</f>
        <v>0</v>
      </c>
      <c r="C608" s="14">
        <f t="shared" si="62"/>
        <v>0</v>
      </c>
      <c r="D608" s="5">
        <f t="shared" si="63"/>
        <v>201501</v>
      </c>
    </row>
    <row r="609" spans="1:4" ht="12" customHeight="1" x14ac:dyDescent="0.25">
      <c r="A609" s="12">
        <f>+'Rainfall Data'!B608</f>
        <v>42018</v>
      </c>
      <c r="B609" s="14">
        <f>+'Rainfall Data'!C608</f>
        <v>0</v>
      </c>
      <c r="C609" s="14">
        <f t="shared" si="62"/>
        <v>0</v>
      </c>
      <c r="D609" s="5">
        <f t="shared" si="63"/>
        <v>201501</v>
      </c>
    </row>
    <row r="610" spans="1:4" ht="12" customHeight="1" x14ac:dyDescent="0.25">
      <c r="A610" s="12">
        <f>+'Rainfall Data'!B609</f>
        <v>42019</v>
      </c>
      <c r="B610" s="14">
        <f>+'Rainfall Data'!C609</f>
        <v>0</v>
      </c>
      <c r="C610" s="14">
        <f t="shared" si="62"/>
        <v>0</v>
      </c>
      <c r="D610" s="5">
        <f t="shared" si="63"/>
        <v>201501</v>
      </c>
    </row>
    <row r="611" spans="1:4" ht="12" customHeight="1" x14ac:dyDescent="0.25">
      <c r="A611" s="12">
        <f>+'Rainfall Data'!B610</f>
        <v>42020</v>
      </c>
      <c r="B611" s="14">
        <f>+'Rainfall Data'!C610</f>
        <v>0</v>
      </c>
      <c r="C611" s="14">
        <f t="shared" si="62"/>
        <v>0</v>
      </c>
      <c r="D611" s="5">
        <f t="shared" si="63"/>
        <v>201501</v>
      </c>
    </row>
    <row r="612" spans="1:4" ht="12" customHeight="1" x14ac:dyDescent="0.25">
      <c r="A612" s="12">
        <f>+'Rainfall Data'!B611</f>
        <v>42021</v>
      </c>
      <c r="B612" s="14">
        <f>+'Rainfall Data'!C611</f>
        <v>0</v>
      </c>
      <c r="C612" s="14">
        <f t="shared" si="62"/>
        <v>0</v>
      </c>
      <c r="D612" s="5">
        <f t="shared" si="63"/>
        <v>201501</v>
      </c>
    </row>
    <row r="613" spans="1:4" ht="12" customHeight="1" x14ac:dyDescent="0.25">
      <c r="A613" s="12">
        <f>+'Rainfall Data'!B612</f>
        <v>42022</v>
      </c>
      <c r="B613" s="14">
        <f>+'Rainfall Data'!C612</f>
        <v>0</v>
      </c>
      <c r="C613" s="14">
        <f t="shared" si="62"/>
        <v>0</v>
      </c>
      <c r="D613" s="5">
        <f t="shared" si="63"/>
        <v>201501</v>
      </c>
    </row>
    <row r="614" spans="1:4" ht="12" customHeight="1" x14ac:dyDescent="0.25">
      <c r="A614" s="12">
        <f>+'Rainfall Data'!B613</f>
        <v>42023</v>
      </c>
      <c r="B614" s="14">
        <f>+'Rainfall Data'!C613</f>
        <v>0</v>
      </c>
      <c r="C614" s="14">
        <f t="shared" si="62"/>
        <v>0</v>
      </c>
      <c r="D614" s="5">
        <f t="shared" si="63"/>
        <v>201501</v>
      </c>
    </row>
    <row r="615" spans="1:4" ht="12" customHeight="1" x14ac:dyDescent="0.25">
      <c r="A615" s="12">
        <f>+'Rainfall Data'!B614</f>
        <v>42024</v>
      </c>
      <c r="B615" s="14">
        <f>+'Rainfall Data'!C614</f>
        <v>0</v>
      </c>
      <c r="C615" s="14">
        <f t="shared" si="62"/>
        <v>0</v>
      </c>
      <c r="D615" s="5">
        <f t="shared" si="63"/>
        <v>201501</v>
      </c>
    </row>
    <row r="616" spans="1:4" ht="12" customHeight="1" x14ac:dyDescent="0.25">
      <c r="A616" s="12">
        <f>+'Rainfall Data'!B615</f>
        <v>42025</v>
      </c>
      <c r="B616" s="14">
        <f>+'Rainfall Data'!C615</f>
        <v>25</v>
      </c>
      <c r="C616" s="14">
        <f t="shared" si="62"/>
        <v>25</v>
      </c>
      <c r="D616" s="5">
        <f t="shared" si="63"/>
        <v>201501</v>
      </c>
    </row>
    <row r="617" spans="1:4" ht="12" customHeight="1" x14ac:dyDescent="0.25">
      <c r="A617" s="12">
        <f>+'Rainfall Data'!B616</f>
        <v>42026</v>
      </c>
      <c r="B617" s="14">
        <f>+'Rainfall Data'!C616</f>
        <v>0</v>
      </c>
      <c r="C617" s="14">
        <f t="shared" si="62"/>
        <v>25</v>
      </c>
      <c r="D617" s="5">
        <f t="shared" si="63"/>
        <v>201501</v>
      </c>
    </row>
    <row r="618" spans="1:4" ht="12" customHeight="1" x14ac:dyDescent="0.25">
      <c r="A618" s="12">
        <f>+'Rainfall Data'!B617</f>
        <v>42027</v>
      </c>
      <c r="B618" s="14">
        <f>+'Rainfall Data'!C617</f>
        <v>0</v>
      </c>
      <c r="C618" s="14">
        <f t="shared" si="62"/>
        <v>25</v>
      </c>
      <c r="D618" s="5">
        <f t="shared" si="63"/>
        <v>201501</v>
      </c>
    </row>
    <row r="619" spans="1:4" ht="12" customHeight="1" x14ac:dyDescent="0.25">
      <c r="A619" s="12">
        <f>+'Rainfall Data'!B618</f>
        <v>42028</v>
      </c>
      <c r="B619" s="14">
        <f>+'Rainfall Data'!C618</f>
        <v>0</v>
      </c>
      <c r="C619" s="14">
        <f t="shared" si="62"/>
        <v>25</v>
      </c>
      <c r="D619" s="5">
        <f t="shared" si="63"/>
        <v>201501</v>
      </c>
    </row>
    <row r="620" spans="1:4" ht="12" customHeight="1" x14ac:dyDescent="0.25">
      <c r="A620" s="12">
        <f>+'Rainfall Data'!B619</f>
        <v>42029</v>
      </c>
      <c r="B620" s="14">
        <f>+'Rainfall Data'!C619</f>
        <v>0</v>
      </c>
      <c r="C620" s="14">
        <f t="shared" si="62"/>
        <v>25</v>
      </c>
      <c r="D620" s="5">
        <f t="shared" si="63"/>
        <v>201501</v>
      </c>
    </row>
    <row r="621" spans="1:4" ht="12" customHeight="1" x14ac:dyDescent="0.25">
      <c r="A621" s="12">
        <f>+'Rainfall Data'!B620</f>
        <v>42030</v>
      </c>
      <c r="B621" s="14">
        <f>+'Rainfall Data'!C620</f>
        <v>0</v>
      </c>
      <c r="C621" s="14">
        <f t="shared" si="62"/>
        <v>25</v>
      </c>
      <c r="D621" s="5">
        <f t="shared" si="63"/>
        <v>201501</v>
      </c>
    </row>
    <row r="622" spans="1:4" ht="12" customHeight="1" x14ac:dyDescent="0.25">
      <c r="A622" s="12">
        <f>+'Rainfall Data'!B621</f>
        <v>42031</v>
      </c>
      <c r="B622" s="14">
        <f>+'Rainfall Data'!C621</f>
        <v>0</v>
      </c>
      <c r="C622" s="14">
        <f t="shared" si="62"/>
        <v>25</v>
      </c>
      <c r="D622" s="5">
        <f t="shared" si="63"/>
        <v>201501</v>
      </c>
    </row>
    <row r="623" spans="1:4" ht="12" customHeight="1" x14ac:dyDescent="0.25">
      <c r="A623" s="12">
        <f>+'Rainfall Data'!B622</f>
        <v>42032</v>
      </c>
      <c r="B623" s="14">
        <f>+'Rainfall Data'!C622</f>
        <v>0</v>
      </c>
      <c r="C623" s="14">
        <f t="shared" si="62"/>
        <v>25</v>
      </c>
      <c r="D623" s="5">
        <f t="shared" si="63"/>
        <v>201501</v>
      </c>
    </row>
    <row r="624" spans="1:4" ht="12" customHeight="1" x14ac:dyDescent="0.25">
      <c r="A624" s="12">
        <f>+'Rainfall Data'!B623</f>
        <v>42033</v>
      </c>
      <c r="B624" s="14">
        <f>+'Rainfall Data'!C623</f>
        <v>0</v>
      </c>
      <c r="C624" s="14">
        <f t="shared" si="62"/>
        <v>25</v>
      </c>
      <c r="D624" s="5">
        <f t="shared" si="63"/>
        <v>201501</v>
      </c>
    </row>
    <row r="625" spans="1:4" ht="12" customHeight="1" x14ac:dyDescent="0.25">
      <c r="A625" s="12">
        <f>+'Rainfall Data'!B624</f>
        <v>42034</v>
      </c>
      <c r="B625" s="14">
        <f>+'Rainfall Data'!C624</f>
        <v>0</v>
      </c>
      <c r="C625" s="14">
        <f t="shared" si="62"/>
        <v>25</v>
      </c>
      <c r="D625" s="5">
        <f t="shared" si="63"/>
        <v>201501</v>
      </c>
    </row>
    <row r="626" spans="1:4" ht="12" customHeight="1" x14ac:dyDescent="0.25">
      <c r="A626" s="12">
        <f>+'Rainfall Data'!B625</f>
        <v>42035</v>
      </c>
      <c r="B626" s="14">
        <f>+'Rainfall Data'!C625</f>
        <v>0</v>
      </c>
      <c r="C626" s="14">
        <f t="shared" si="62"/>
        <v>25</v>
      </c>
      <c r="D626" s="5">
        <f t="shared" si="63"/>
        <v>201501</v>
      </c>
    </row>
    <row r="627" spans="1:4" ht="12" customHeight="1" x14ac:dyDescent="0.25">
      <c r="A627" s="12">
        <f>+'Rainfall Data'!B626</f>
        <v>42036</v>
      </c>
      <c r="B627" s="14">
        <f>+'Rainfall Data'!C626</f>
        <v>0</v>
      </c>
      <c r="C627" s="14">
        <f t="shared" si="62"/>
        <v>25</v>
      </c>
      <c r="D627" s="5">
        <f t="shared" si="63"/>
        <v>201502</v>
      </c>
    </row>
    <row r="628" spans="1:4" ht="12" customHeight="1" x14ac:dyDescent="0.25">
      <c r="A628" s="12">
        <f>+'Rainfall Data'!B627</f>
        <v>42037</v>
      </c>
      <c r="B628" s="14">
        <f>+'Rainfall Data'!C627</f>
        <v>0</v>
      </c>
      <c r="C628" s="14">
        <f t="shared" ref="C628:C691" si="64">IF(B628="nd",0, IF(B628="T",0,B628))+C627</f>
        <v>25</v>
      </c>
      <c r="D628" s="5">
        <f t="shared" ref="D628:D691" si="65">+YEAR(A628)*100+MONTH(A628)</f>
        <v>201502</v>
      </c>
    </row>
    <row r="629" spans="1:4" ht="12" customHeight="1" x14ac:dyDescent="0.25">
      <c r="A629" s="12">
        <f>+'Rainfall Data'!B628</f>
        <v>42038</v>
      </c>
      <c r="B629" s="14">
        <f>+'Rainfall Data'!C628</f>
        <v>0</v>
      </c>
      <c r="C629" s="14">
        <f t="shared" si="64"/>
        <v>25</v>
      </c>
      <c r="D629" s="5">
        <f t="shared" si="65"/>
        <v>201502</v>
      </c>
    </row>
    <row r="630" spans="1:4" ht="12" customHeight="1" x14ac:dyDescent="0.25">
      <c r="A630" s="12">
        <f>+'Rainfall Data'!B629</f>
        <v>42039</v>
      </c>
      <c r="B630" s="14">
        <f>+'Rainfall Data'!C629</f>
        <v>0</v>
      </c>
      <c r="C630" s="14">
        <f t="shared" si="64"/>
        <v>25</v>
      </c>
      <c r="D630" s="5">
        <f t="shared" si="65"/>
        <v>201502</v>
      </c>
    </row>
    <row r="631" spans="1:4" ht="12" customHeight="1" x14ac:dyDescent="0.25">
      <c r="A631" s="12">
        <f>+'Rainfall Data'!B630</f>
        <v>42040</v>
      </c>
      <c r="B631" s="14">
        <f>+'Rainfall Data'!C630</f>
        <v>0</v>
      </c>
      <c r="C631" s="14">
        <f t="shared" si="64"/>
        <v>25</v>
      </c>
      <c r="D631" s="5">
        <f t="shared" si="65"/>
        <v>201502</v>
      </c>
    </row>
    <row r="632" spans="1:4" ht="12" customHeight="1" x14ac:dyDescent="0.25">
      <c r="A632" s="12">
        <f>+'Rainfall Data'!B631</f>
        <v>42041</v>
      </c>
      <c r="B632" s="14">
        <f>+'Rainfall Data'!C631</f>
        <v>0</v>
      </c>
      <c r="C632" s="14">
        <f t="shared" si="64"/>
        <v>25</v>
      </c>
      <c r="D632" s="5">
        <f t="shared" si="65"/>
        <v>201502</v>
      </c>
    </row>
    <row r="633" spans="1:4" ht="12" customHeight="1" x14ac:dyDescent="0.25">
      <c r="A633" s="12">
        <f>+'Rainfall Data'!B632</f>
        <v>42042</v>
      </c>
      <c r="B633" s="14">
        <f>+'Rainfall Data'!C632</f>
        <v>0</v>
      </c>
      <c r="C633" s="14">
        <f t="shared" si="64"/>
        <v>25</v>
      </c>
      <c r="D633" s="5">
        <f t="shared" si="65"/>
        <v>201502</v>
      </c>
    </row>
    <row r="634" spans="1:4" ht="12" customHeight="1" x14ac:dyDescent="0.25">
      <c r="A634" s="12">
        <f>+'Rainfall Data'!B633</f>
        <v>42043</v>
      </c>
      <c r="B634" s="14">
        <f>+'Rainfall Data'!C633</f>
        <v>0</v>
      </c>
      <c r="C634" s="14">
        <f t="shared" si="64"/>
        <v>25</v>
      </c>
      <c r="D634" s="5">
        <f t="shared" si="65"/>
        <v>201502</v>
      </c>
    </row>
    <row r="635" spans="1:4" ht="12" customHeight="1" x14ac:dyDescent="0.25">
      <c r="A635" s="12">
        <f>+'Rainfall Data'!B634</f>
        <v>42044</v>
      </c>
      <c r="B635" s="14">
        <f>+'Rainfall Data'!C634</f>
        <v>0</v>
      </c>
      <c r="C635" s="14">
        <f t="shared" si="64"/>
        <v>25</v>
      </c>
      <c r="D635" s="5">
        <f t="shared" si="65"/>
        <v>201502</v>
      </c>
    </row>
    <row r="636" spans="1:4" ht="12" customHeight="1" x14ac:dyDescent="0.25">
      <c r="A636" s="12">
        <f>+'Rainfall Data'!B635</f>
        <v>42045</v>
      </c>
      <c r="B636" s="14">
        <f>+'Rainfall Data'!C635</f>
        <v>0</v>
      </c>
      <c r="C636" s="14">
        <f t="shared" si="64"/>
        <v>25</v>
      </c>
      <c r="D636" s="5">
        <f t="shared" si="65"/>
        <v>201502</v>
      </c>
    </row>
    <row r="637" spans="1:4" ht="12" customHeight="1" x14ac:dyDescent="0.25">
      <c r="A637" s="12">
        <f>+'Rainfall Data'!B636</f>
        <v>42046</v>
      </c>
      <c r="B637" s="14">
        <f>+'Rainfall Data'!C636</f>
        <v>0</v>
      </c>
      <c r="C637" s="14">
        <f t="shared" si="64"/>
        <v>25</v>
      </c>
      <c r="D637" s="5">
        <f t="shared" si="65"/>
        <v>201502</v>
      </c>
    </row>
    <row r="638" spans="1:4" ht="12" customHeight="1" x14ac:dyDescent="0.25">
      <c r="A638" s="12">
        <f>+'Rainfall Data'!B637</f>
        <v>42047</v>
      </c>
      <c r="B638" s="14">
        <f>+'Rainfall Data'!C637</f>
        <v>0</v>
      </c>
      <c r="C638" s="14">
        <f t="shared" si="64"/>
        <v>25</v>
      </c>
      <c r="D638" s="5">
        <f t="shared" si="65"/>
        <v>201502</v>
      </c>
    </row>
    <row r="639" spans="1:4" ht="12" customHeight="1" x14ac:dyDescent="0.25">
      <c r="A639" s="12">
        <f>+'Rainfall Data'!B638</f>
        <v>42048</v>
      </c>
      <c r="B639" s="14">
        <f>+'Rainfall Data'!C638</f>
        <v>0</v>
      </c>
      <c r="C639" s="14">
        <f t="shared" si="64"/>
        <v>25</v>
      </c>
      <c r="D639" s="5">
        <f t="shared" si="65"/>
        <v>201502</v>
      </c>
    </row>
    <row r="640" spans="1:4" ht="12" customHeight="1" x14ac:dyDescent="0.25">
      <c r="A640" s="12">
        <f>+'Rainfall Data'!B639</f>
        <v>42049</v>
      </c>
      <c r="B640" s="14">
        <f>+'Rainfall Data'!C639</f>
        <v>15.5</v>
      </c>
      <c r="C640" s="14">
        <f t="shared" si="64"/>
        <v>40.5</v>
      </c>
      <c r="D640" s="5">
        <f t="shared" si="65"/>
        <v>201502</v>
      </c>
    </row>
    <row r="641" spans="1:4" ht="12" customHeight="1" x14ac:dyDescent="0.25">
      <c r="A641" s="12">
        <f>+'Rainfall Data'!B640</f>
        <v>42050</v>
      </c>
      <c r="B641" s="14">
        <f>+'Rainfall Data'!C640</f>
        <v>0</v>
      </c>
      <c r="C641" s="14">
        <f t="shared" si="64"/>
        <v>40.5</v>
      </c>
      <c r="D641" s="5">
        <f t="shared" si="65"/>
        <v>201502</v>
      </c>
    </row>
    <row r="642" spans="1:4" ht="12" customHeight="1" x14ac:dyDescent="0.25">
      <c r="A642" s="12">
        <f>+'Rainfall Data'!B641</f>
        <v>42051</v>
      </c>
      <c r="B642" s="14">
        <f>+'Rainfall Data'!C641</f>
        <v>0</v>
      </c>
      <c r="C642" s="14">
        <f t="shared" si="64"/>
        <v>40.5</v>
      </c>
      <c r="D642" s="5">
        <f t="shared" si="65"/>
        <v>201502</v>
      </c>
    </row>
    <row r="643" spans="1:4" ht="12" customHeight="1" x14ac:dyDescent="0.25">
      <c r="A643" s="12">
        <f>+'Rainfall Data'!B642</f>
        <v>42052</v>
      </c>
      <c r="B643" s="14">
        <f>+'Rainfall Data'!C642</f>
        <v>0</v>
      </c>
      <c r="C643" s="14">
        <f t="shared" si="64"/>
        <v>40.5</v>
      </c>
      <c r="D643" s="5">
        <f t="shared" si="65"/>
        <v>201502</v>
      </c>
    </row>
    <row r="644" spans="1:4" ht="12" customHeight="1" x14ac:dyDescent="0.25">
      <c r="A644" s="12">
        <f>+'Rainfall Data'!B643</f>
        <v>42053</v>
      </c>
      <c r="B644" s="14">
        <f>+'Rainfall Data'!C643</f>
        <v>0</v>
      </c>
      <c r="C644" s="14">
        <f t="shared" si="64"/>
        <v>40.5</v>
      </c>
      <c r="D644" s="5">
        <f t="shared" si="65"/>
        <v>201502</v>
      </c>
    </row>
    <row r="645" spans="1:4" ht="12" customHeight="1" x14ac:dyDescent="0.25">
      <c r="A645" s="12">
        <f>+'Rainfall Data'!B644</f>
        <v>42054</v>
      </c>
      <c r="B645" s="14">
        <f>+'Rainfall Data'!C644</f>
        <v>0</v>
      </c>
      <c r="C645" s="14">
        <f t="shared" si="64"/>
        <v>40.5</v>
      </c>
      <c r="D645" s="5">
        <f t="shared" si="65"/>
        <v>201502</v>
      </c>
    </row>
    <row r="646" spans="1:4" ht="12" customHeight="1" x14ac:dyDescent="0.25">
      <c r="A646" s="12">
        <f>+'Rainfall Data'!B645</f>
        <v>42055</v>
      </c>
      <c r="B646" s="14">
        <f>+'Rainfall Data'!C645</f>
        <v>0</v>
      </c>
      <c r="C646" s="14">
        <f t="shared" si="64"/>
        <v>40.5</v>
      </c>
      <c r="D646" s="5">
        <f t="shared" si="65"/>
        <v>201502</v>
      </c>
    </row>
    <row r="647" spans="1:4" ht="12" customHeight="1" x14ac:dyDescent="0.25">
      <c r="A647" s="12">
        <f>+'Rainfall Data'!B646</f>
        <v>42056</v>
      </c>
      <c r="B647" s="14">
        <f>+'Rainfall Data'!C646</f>
        <v>0</v>
      </c>
      <c r="C647" s="14">
        <f t="shared" si="64"/>
        <v>40.5</v>
      </c>
      <c r="D647" s="5">
        <f t="shared" si="65"/>
        <v>201502</v>
      </c>
    </row>
    <row r="648" spans="1:4" ht="12" customHeight="1" x14ac:dyDescent="0.25">
      <c r="A648" s="12">
        <f>+'Rainfall Data'!B647</f>
        <v>42057</v>
      </c>
      <c r="B648" s="14">
        <f>+'Rainfall Data'!C647</f>
        <v>0</v>
      </c>
      <c r="C648" s="14">
        <f t="shared" si="64"/>
        <v>40.5</v>
      </c>
      <c r="D648" s="5">
        <f t="shared" si="65"/>
        <v>201502</v>
      </c>
    </row>
    <row r="649" spans="1:4" ht="12" customHeight="1" x14ac:dyDescent="0.25">
      <c r="A649" s="12">
        <f>+'Rainfall Data'!B648</f>
        <v>42058</v>
      </c>
      <c r="B649" s="14">
        <f>+'Rainfall Data'!C648</f>
        <v>0</v>
      </c>
      <c r="C649" s="14">
        <f t="shared" si="64"/>
        <v>40.5</v>
      </c>
      <c r="D649" s="5">
        <f t="shared" si="65"/>
        <v>201502</v>
      </c>
    </row>
    <row r="650" spans="1:4" ht="12" customHeight="1" x14ac:dyDescent="0.25">
      <c r="A650" s="12">
        <f>+'Rainfall Data'!B649</f>
        <v>42059</v>
      </c>
      <c r="B650" s="14">
        <f>+'Rainfall Data'!C649</f>
        <v>0</v>
      </c>
      <c r="C650" s="14">
        <f t="shared" si="64"/>
        <v>40.5</v>
      </c>
      <c r="D650" s="5">
        <f t="shared" si="65"/>
        <v>201502</v>
      </c>
    </row>
    <row r="651" spans="1:4" ht="12" customHeight="1" x14ac:dyDescent="0.25">
      <c r="A651" s="12">
        <f>+'Rainfall Data'!B650</f>
        <v>42060</v>
      </c>
      <c r="B651" s="14">
        <f>+'Rainfall Data'!C650</f>
        <v>0</v>
      </c>
      <c r="C651" s="14">
        <f t="shared" si="64"/>
        <v>40.5</v>
      </c>
      <c r="D651" s="5">
        <f t="shared" si="65"/>
        <v>201502</v>
      </c>
    </row>
    <row r="652" spans="1:4" ht="12" customHeight="1" x14ac:dyDescent="0.25">
      <c r="A652" s="12">
        <f>+'Rainfall Data'!B651</f>
        <v>42061</v>
      </c>
      <c r="B652" s="14">
        <f>+'Rainfall Data'!C651</f>
        <v>0</v>
      </c>
      <c r="C652" s="14">
        <f t="shared" si="64"/>
        <v>40.5</v>
      </c>
      <c r="D652" s="5">
        <f t="shared" si="65"/>
        <v>201502</v>
      </c>
    </row>
    <row r="653" spans="1:4" ht="12" customHeight="1" x14ac:dyDescent="0.25">
      <c r="A653" s="12">
        <f>+'Rainfall Data'!B652</f>
        <v>42062</v>
      </c>
      <c r="B653" s="14">
        <f>+'Rainfall Data'!C652</f>
        <v>0</v>
      </c>
      <c r="C653" s="14">
        <f t="shared" si="64"/>
        <v>40.5</v>
      </c>
      <c r="D653" s="5">
        <f t="shared" si="65"/>
        <v>201502</v>
      </c>
    </row>
    <row r="654" spans="1:4" ht="12" customHeight="1" x14ac:dyDescent="0.25">
      <c r="A654" s="12">
        <f>+'Rainfall Data'!B653</f>
        <v>42063</v>
      </c>
      <c r="B654" s="14">
        <f>+'Rainfall Data'!C653</f>
        <v>0</v>
      </c>
      <c r="C654" s="14">
        <f t="shared" si="64"/>
        <v>40.5</v>
      </c>
      <c r="D654" s="5">
        <f t="shared" si="65"/>
        <v>201502</v>
      </c>
    </row>
    <row r="655" spans="1:4" ht="12" customHeight="1" x14ac:dyDescent="0.25">
      <c r="A655" s="12">
        <f>+'Rainfall Data'!B654</f>
        <v>42064</v>
      </c>
      <c r="B655" s="14">
        <f>+'Rainfall Data'!C654</f>
        <v>0</v>
      </c>
      <c r="C655" s="14">
        <f t="shared" si="64"/>
        <v>40.5</v>
      </c>
      <c r="D655" s="5">
        <f t="shared" si="65"/>
        <v>201503</v>
      </c>
    </row>
    <row r="656" spans="1:4" ht="12" customHeight="1" x14ac:dyDescent="0.25">
      <c r="A656" s="12">
        <f>+'Rainfall Data'!B655</f>
        <v>42065</v>
      </c>
      <c r="B656" s="14">
        <f>+'Rainfall Data'!C655</f>
        <v>0</v>
      </c>
      <c r="C656" s="14">
        <f t="shared" si="64"/>
        <v>40.5</v>
      </c>
      <c r="D656" s="5">
        <f t="shared" si="65"/>
        <v>201503</v>
      </c>
    </row>
    <row r="657" spans="1:4" ht="12" customHeight="1" x14ac:dyDescent="0.25">
      <c r="A657" s="12">
        <f>+'Rainfall Data'!B656</f>
        <v>42066</v>
      </c>
      <c r="B657" s="14">
        <f>+'Rainfall Data'!C656</f>
        <v>0</v>
      </c>
      <c r="C657" s="14">
        <f t="shared" si="64"/>
        <v>40.5</v>
      </c>
      <c r="D657" s="5">
        <f t="shared" si="65"/>
        <v>201503</v>
      </c>
    </row>
    <row r="658" spans="1:4" ht="12" customHeight="1" x14ac:dyDescent="0.25">
      <c r="A658" s="12">
        <f>+'Rainfall Data'!B657</f>
        <v>42067</v>
      </c>
      <c r="B658" s="14">
        <f>+'Rainfall Data'!C657</f>
        <v>0</v>
      </c>
      <c r="C658" s="14">
        <f t="shared" si="64"/>
        <v>40.5</v>
      </c>
      <c r="D658" s="5">
        <f t="shared" si="65"/>
        <v>201503</v>
      </c>
    </row>
    <row r="659" spans="1:4" ht="12" customHeight="1" x14ac:dyDescent="0.25">
      <c r="A659" s="12">
        <f>+'Rainfall Data'!B658</f>
        <v>42068</v>
      </c>
      <c r="B659" s="14">
        <f>+'Rainfall Data'!C658</f>
        <v>0</v>
      </c>
      <c r="C659" s="14">
        <f t="shared" si="64"/>
        <v>40.5</v>
      </c>
      <c r="D659" s="5">
        <f t="shared" si="65"/>
        <v>201503</v>
      </c>
    </row>
    <row r="660" spans="1:4" ht="12" customHeight="1" x14ac:dyDescent="0.25">
      <c r="A660" s="12">
        <f>+'Rainfall Data'!B659</f>
        <v>42069</v>
      </c>
      <c r="B660" s="14">
        <f>+'Rainfall Data'!C659</f>
        <v>0</v>
      </c>
      <c r="C660" s="14">
        <f t="shared" si="64"/>
        <v>40.5</v>
      </c>
      <c r="D660" s="5">
        <f t="shared" si="65"/>
        <v>201503</v>
      </c>
    </row>
    <row r="661" spans="1:4" ht="12" customHeight="1" x14ac:dyDescent="0.25">
      <c r="A661" s="12">
        <f>+'Rainfall Data'!B660</f>
        <v>42070</v>
      </c>
      <c r="B661" s="14">
        <f>+'Rainfall Data'!C660</f>
        <v>0</v>
      </c>
      <c r="C661" s="14">
        <f t="shared" si="64"/>
        <v>40.5</v>
      </c>
      <c r="D661" s="5">
        <f t="shared" si="65"/>
        <v>201503</v>
      </c>
    </row>
    <row r="662" spans="1:4" ht="12" customHeight="1" x14ac:dyDescent="0.25">
      <c r="A662" s="12">
        <f>+'Rainfall Data'!B661</f>
        <v>42071</v>
      </c>
      <c r="B662" s="14">
        <f>+'Rainfall Data'!C661</f>
        <v>0</v>
      </c>
      <c r="C662" s="14">
        <f t="shared" si="64"/>
        <v>40.5</v>
      </c>
      <c r="D662" s="5">
        <f t="shared" si="65"/>
        <v>201503</v>
      </c>
    </row>
    <row r="663" spans="1:4" ht="12" customHeight="1" x14ac:dyDescent="0.25">
      <c r="A663" s="12">
        <f>+'Rainfall Data'!B662</f>
        <v>42072</v>
      </c>
      <c r="B663" s="14">
        <f>+'Rainfall Data'!C662</f>
        <v>0</v>
      </c>
      <c r="C663" s="14">
        <f t="shared" si="64"/>
        <v>40.5</v>
      </c>
      <c r="D663" s="5">
        <f t="shared" si="65"/>
        <v>201503</v>
      </c>
    </row>
    <row r="664" spans="1:4" ht="12" customHeight="1" x14ac:dyDescent="0.25">
      <c r="A664" s="12">
        <f>+'Rainfall Data'!B663</f>
        <v>42073</v>
      </c>
      <c r="B664" s="14">
        <f>+'Rainfall Data'!C663</f>
        <v>0</v>
      </c>
      <c r="C664" s="14">
        <f t="shared" si="64"/>
        <v>40.5</v>
      </c>
      <c r="D664" s="5">
        <f t="shared" si="65"/>
        <v>201503</v>
      </c>
    </row>
    <row r="665" spans="1:4" ht="12" customHeight="1" x14ac:dyDescent="0.25">
      <c r="A665" s="12">
        <f>+'Rainfall Data'!B664</f>
        <v>42074</v>
      </c>
      <c r="B665" s="14">
        <f>+'Rainfall Data'!C664</f>
        <v>0</v>
      </c>
      <c r="C665" s="14">
        <f t="shared" si="64"/>
        <v>40.5</v>
      </c>
      <c r="D665" s="5">
        <f t="shared" si="65"/>
        <v>201503</v>
      </c>
    </row>
    <row r="666" spans="1:4" ht="12" customHeight="1" x14ac:dyDescent="0.25">
      <c r="A666" s="12">
        <f>+'Rainfall Data'!B665</f>
        <v>42075</v>
      </c>
      <c r="B666" s="14">
        <f>+'Rainfall Data'!C665</f>
        <v>0</v>
      </c>
      <c r="C666" s="14">
        <f t="shared" si="64"/>
        <v>40.5</v>
      </c>
      <c r="D666" s="5">
        <f t="shared" si="65"/>
        <v>201503</v>
      </c>
    </row>
    <row r="667" spans="1:4" ht="12" customHeight="1" x14ac:dyDescent="0.25">
      <c r="A667" s="12">
        <f>+'Rainfall Data'!B666</f>
        <v>42076</v>
      </c>
      <c r="B667" s="14">
        <f>+'Rainfall Data'!C666</f>
        <v>0</v>
      </c>
      <c r="C667" s="14">
        <f t="shared" si="64"/>
        <v>40.5</v>
      </c>
      <c r="D667" s="5">
        <f t="shared" si="65"/>
        <v>201503</v>
      </c>
    </row>
    <row r="668" spans="1:4" ht="12" customHeight="1" x14ac:dyDescent="0.25">
      <c r="A668" s="12">
        <f>+'Rainfall Data'!B667</f>
        <v>42077</v>
      </c>
      <c r="B668" s="14">
        <f>+'Rainfall Data'!C667</f>
        <v>0</v>
      </c>
      <c r="C668" s="14">
        <f t="shared" si="64"/>
        <v>40.5</v>
      </c>
      <c r="D668" s="5">
        <f t="shared" si="65"/>
        <v>201503</v>
      </c>
    </row>
    <row r="669" spans="1:4" ht="12" customHeight="1" x14ac:dyDescent="0.25">
      <c r="A669" s="12">
        <f>+'Rainfall Data'!B668</f>
        <v>42078</v>
      </c>
      <c r="B669" s="14">
        <f>+'Rainfall Data'!C668</f>
        <v>0</v>
      </c>
      <c r="C669" s="14">
        <f t="shared" si="64"/>
        <v>40.5</v>
      </c>
      <c r="D669" s="5">
        <f t="shared" si="65"/>
        <v>201503</v>
      </c>
    </row>
    <row r="670" spans="1:4" ht="12" customHeight="1" x14ac:dyDescent="0.25">
      <c r="A670" s="12">
        <f>+'Rainfall Data'!B669</f>
        <v>42079</v>
      </c>
      <c r="B670" s="14">
        <f>+'Rainfall Data'!C669</f>
        <v>0</v>
      </c>
      <c r="C670" s="14">
        <f t="shared" si="64"/>
        <v>40.5</v>
      </c>
      <c r="D670" s="5">
        <f t="shared" si="65"/>
        <v>201503</v>
      </c>
    </row>
    <row r="671" spans="1:4" ht="12" customHeight="1" x14ac:dyDescent="0.25">
      <c r="A671" s="12">
        <f>+'Rainfall Data'!B670</f>
        <v>42080</v>
      </c>
      <c r="B671" s="14">
        <f>+'Rainfall Data'!C670</f>
        <v>0</v>
      </c>
      <c r="C671" s="14">
        <f t="shared" si="64"/>
        <v>40.5</v>
      </c>
      <c r="D671" s="5">
        <f t="shared" si="65"/>
        <v>201503</v>
      </c>
    </row>
    <row r="672" spans="1:4" ht="12" customHeight="1" x14ac:dyDescent="0.25">
      <c r="A672" s="12">
        <f>+'Rainfall Data'!B671</f>
        <v>42081</v>
      </c>
      <c r="B672" s="14">
        <f>+'Rainfall Data'!C671</f>
        <v>0</v>
      </c>
      <c r="C672" s="14">
        <f t="shared" si="64"/>
        <v>40.5</v>
      </c>
      <c r="D672" s="5">
        <f t="shared" si="65"/>
        <v>201503</v>
      </c>
    </row>
    <row r="673" spans="1:4" ht="12" customHeight="1" x14ac:dyDescent="0.25">
      <c r="A673" s="12">
        <f>+'Rainfall Data'!B672</f>
        <v>42082</v>
      </c>
      <c r="B673" s="14">
        <f>+'Rainfall Data'!C672</f>
        <v>0</v>
      </c>
      <c r="C673" s="14">
        <f t="shared" si="64"/>
        <v>40.5</v>
      </c>
      <c r="D673" s="5">
        <f t="shared" si="65"/>
        <v>201503</v>
      </c>
    </row>
    <row r="674" spans="1:4" ht="12" customHeight="1" x14ac:dyDescent="0.25">
      <c r="A674" s="12">
        <f>+'Rainfall Data'!B673</f>
        <v>42083</v>
      </c>
      <c r="B674" s="14">
        <f>+'Rainfall Data'!C673</f>
        <v>0</v>
      </c>
      <c r="C674" s="14">
        <f t="shared" si="64"/>
        <v>40.5</v>
      </c>
      <c r="D674" s="5">
        <f t="shared" si="65"/>
        <v>201503</v>
      </c>
    </row>
    <row r="675" spans="1:4" ht="12" customHeight="1" x14ac:dyDescent="0.25">
      <c r="A675" s="12">
        <f>+'Rainfall Data'!B674</f>
        <v>42084</v>
      </c>
      <c r="B675" s="14">
        <f>+'Rainfall Data'!C674</f>
        <v>0</v>
      </c>
      <c r="C675" s="14">
        <f t="shared" si="64"/>
        <v>40.5</v>
      </c>
      <c r="D675" s="5">
        <f t="shared" si="65"/>
        <v>201503</v>
      </c>
    </row>
    <row r="676" spans="1:4" ht="12" customHeight="1" x14ac:dyDescent="0.25">
      <c r="A676" s="12">
        <f>+'Rainfall Data'!B675</f>
        <v>42085</v>
      </c>
      <c r="B676" s="14">
        <f>+'Rainfall Data'!C675</f>
        <v>0</v>
      </c>
      <c r="C676" s="14">
        <f t="shared" si="64"/>
        <v>40.5</v>
      </c>
      <c r="D676" s="5">
        <f t="shared" si="65"/>
        <v>201503</v>
      </c>
    </row>
    <row r="677" spans="1:4" ht="12" customHeight="1" x14ac:dyDescent="0.25">
      <c r="A677" s="12">
        <f>+'Rainfall Data'!B676</f>
        <v>42086</v>
      </c>
      <c r="B677" s="14">
        <f>+'Rainfall Data'!C676</f>
        <v>0</v>
      </c>
      <c r="C677" s="14">
        <f t="shared" si="64"/>
        <v>40.5</v>
      </c>
      <c r="D677" s="5">
        <f t="shared" si="65"/>
        <v>201503</v>
      </c>
    </row>
    <row r="678" spans="1:4" ht="12" customHeight="1" x14ac:dyDescent="0.25">
      <c r="A678" s="12">
        <f>+'Rainfall Data'!B677</f>
        <v>42087</v>
      </c>
      <c r="B678" s="14">
        <f>+'Rainfall Data'!C677</f>
        <v>0</v>
      </c>
      <c r="C678" s="14">
        <f t="shared" si="64"/>
        <v>40.5</v>
      </c>
      <c r="D678" s="5">
        <f t="shared" si="65"/>
        <v>201503</v>
      </c>
    </row>
    <row r="679" spans="1:4" ht="12" customHeight="1" x14ac:dyDescent="0.25">
      <c r="A679" s="12">
        <f>+'Rainfall Data'!B678</f>
        <v>42088</v>
      </c>
      <c r="B679" s="14">
        <f>+'Rainfall Data'!C678</f>
        <v>0</v>
      </c>
      <c r="C679" s="14">
        <f t="shared" si="64"/>
        <v>40.5</v>
      </c>
      <c r="D679" s="5">
        <f t="shared" si="65"/>
        <v>201503</v>
      </c>
    </row>
    <row r="680" spans="1:4" ht="12" customHeight="1" x14ac:dyDescent="0.25">
      <c r="A680" s="12">
        <f>+'Rainfall Data'!B679</f>
        <v>42089</v>
      </c>
      <c r="B680" s="14">
        <f>+'Rainfall Data'!C679</f>
        <v>0</v>
      </c>
      <c r="C680" s="14">
        <f t="shared" si="64"/>
        <v>40.5</v>
      </c>
      <c r="D680" s="5">
        <f t="shared" si="65"/>
        <v>201503</v>
      </c>
    </row>
    <row r="681" spans="1:4" ht="12" customHeight="1" x14ac:dyDescent="0.25">
      <c r="A681" s="12">
        <f>+'Rainfall Data'!B680</f>
        <v>42090</v>
      </c>
      <c r="B681" s="14">
        <f>+'Rainfall Data'!C680</f>
        <v>0</v>
      </c>
      <c r="C681" s="14">
        <f t="shared" si="64"/>
        <v>40.5</v>
      </c>
      <c r="D681" s="5">
        <f t="shared" si="65"/>
        <v>201503</v>
      </c>
    </row>
    <row r="682" spans="1:4" ht="12" customHeight="1" x14ac:dyDescent="0.25">
      <c r="A682" s="12">
        <f>+'Rainfall Data'!B681</f>
        <v>42091</v>
      </c>
      <c r="B682" s="14">
        <f>+'Rainfall Data'!C681</f>
        <v>0</v>
      </c>
      <c r="C682" s="14">
        <f t="shared" si="64"/>
        <v>40.5</v>
      </c>
      <c r="D682" s="5">
        <f t="shared" si="65"/>
        <v>201503</v>
      </c>
    </row>
    <row r="683" spans="1:4" ht="12" customHeight="1" x14ac:dyDescent="0.25">
      <c r="A683" s="12">
        <f>+'Rainfall Data'!B682</f>
        <v>42092</v>
      </c>
      <c r="B683" s="14">
        <f>+'Rainfall Data'!C682</f>
        <v>0</v>
      </c>
      <c r="C683" s="14">
        <f t="shared" si="64"/>
        <v>40.5</v>
      </c>
      <c r="D683" s="5">
        <f t="shared" si="65"/>
        <v>201503</v>
      </c>
    </row>
    <row r="684" spans="1:4" ht="12" customHeight="1" x14ac:dyDescent="0.25">
      <c r="A684" s="12">
        <f>+'Rainfall Data'!B683</f>
        <v>42093</v>
      </c>
      <c r="B684" s="14">
        <f>+'Rainfall Data'!C683</f>
        <v>0</v>
      </c>
      <c r="C684" s="14">
        <f t="shared" si="64"/>
        <v>40.5</v>
      </c>
      <c r="D684" s="5">
        <f t="shared" si="65"/>
        <v>201503</v>
      </c>
    </row>
    <row r="685" spans="1:4" ht="12" customHeight="1" x14ac:dyDescent="0.25">
      <c r="A685" s="12">
        <f>+'Rainfall Data'!B684</f>
        <v>42094</v>
      </c>
      <c r="B685" s="14">
        <f>+'Rainfall Data'!C684</f>
        <v>0</v>
      </c>
      <c r="C685" s="14">
        <f t="shared" si="64"/>
        <v>40.5</v>
      </c>
      <c r="D685" s="5">
        <f t="shared" si="65"/>
        <v>201503</v>
      </c>
    </row>
    <row r="686" spans="1:4" ht="12" customHeight="1" x14ac:dyDescent="0.25">
      <c r="A686" s="12">
        <f>+'Rainfall Data'!B685</f>
        <v>42095</v>
      </c>
      <c r="B686" s="14">
        <f>+'Rainfall Data'!C685</f>
        <v>0</v>
      </c>
      <c r="C686" s="14">
        <f t="shared" si="64"/>
        <v>40.5</v>
      </c>
      <c r="D686" s="5">
        <f t="shared" si="65"/>
        <v>201504</v>
      </c>
    </row>
    <row r="687" spans="1:4" ht="12" customHeight="1" x14ac:dyDescent="0.25">
      <c r="A687" s="12">
        <f>+'Rainfall Data'!B686</f>
        <v>42096</v>
      </c>
      <c r="B687" s="14">
        <f>+'Rainfall Data'!C686</f>
        <v>0</v>
      </c>
      <c r="C687" s="14">
        <f t="shared" si="64"/>
        <v>40.5</v>
      </c>
      <c r="D687" s="5">
        <f t="shared" si="65"/>
        <v>201504</v>
      </c>
    </row>
    <row r="688" spans="1:4" ht="12" customHeight="1" x14ac:dyDescent="0.25">
      <c r="A688" s="12">
        <f>+'Rainfall Data'!B687</f>
        <v>42097</v>
      </c>
      <c r="B688" s="14">
        <f>+'Rainfall Data'!C687</f>
        <v>0</v>
      </c>
      <c r="C688" s="14">
        <f t="shared" si="64"/>
        <v>40.5</v>
      </c>
      <c r="D688" s="5">
        <f t="shared" si="65"/>
        <v>201504</v>
      </c>
    </row>
    <row r="689" spans="1:4" ht="12" customHeight="1" x14ac:dyDescent="0.25">
      <c r="A689" s="12">
        <f>+'Rainfall Data'!B688</f>
        <v>42098</v>
      </c>
      <c r="B689" s="14">
        <f>+'Rainfall Data'!C688</f>
        <v>0</v>
      </c>
      <c r="C689" s="14">
        <f t="shared" si="64"/>
        <v>40.5</v>
      </c>
      <c r="D689" s="5">
        <f t="shared" si="65"/>
        <v>201504</v>
      </c>
    </row>
    <row r="690" spans="1:4" ht="12" customHeight="1" x14ac:dyDescent="0.25">
      <c r="A690" s="12">
        <f>+'Rainfall Data'!B689</f>
        <v>42099</v>
      </c>
      <c r="B690" s="14">
        <f>+'Rainfall Data'!C689</f>
        <v>17</v>
      </c>
      <c r="C690" s="14">
        <f t="shared" si="64"/>
        <v>57.5</v>
      </c>
      <c r="D690" s="5">
        <f t="shared" si="65"/>
        <v>201504</v>
      </c>
    </row>
    <row r="691" spans="1:4" ht="12" customHeight="1" x14ac:dyDescent="0.25">
      <c r="A691" s="12">
        <f>+'Rainfall Data'!B690</f>
        <v>42100</v>
      </c>
      <c r="B691" s="14">
        <f>+'Rainfall Data'!C690</f>
        <v>0</v>
      </c>
      <c r="C691" s="14">
        <f t="shared" si="64"/>
        <v>57.5</v>
      </c>
      <c r="D691" s="5">
        <f t="shared" si="65"/>
        <v>201504</v>
      </c>
    </row>
    <row r="692" spans="1:4" ht="12" customHeight="1" x14ac:dyDescent="0.25">
      <c r="A692" s="12">
        <f>+'Rainfall Data'!B691</f>
        <v>42101</v>
      </c>
      <c r="B692" s="14">
        <f>+'Rainfall Data'!C691</f>
        <v>0</v>
      </c>
      <c r="C692" s="14">
        <f t="shared" ref="C692:C701" si="66">IF(B692="nd",0, IF(B692="T",0,B692))+C691</f>
        <v>57.5</v>
      </c>
      <c r="D692" s="5">
        <f t="shared" ref="D692:D701" si="67">+YEAR(A692)*100+MONTH(A692)</f>
        <v>201504</v>
      </c>
    </row>
    <row r="693" spans="1:4" ht="12" customHeight="1" x14ac:dyDescent="0.25">
      <c r="A693" s="12">
        <f>+'Rainfall Data'!B692</f>
        <v>42102</v>
      </c>
      <c r="B693" s="14">
        <f>+'Rainfall Data'!C692</f>
        <v>4.5</v>
      </c>
      <c r="C693" s="14">
        <f t="shared" si="66"/>
        <v>62</v>
      </c>
      <c r="D693" s="5">
        <f t="shared" si="67"/>
        <v>201504</v>
      </c>
    </row>
    <row r="694" spans="1:4" ht="12" customHeight="1" x14ac:dyDescent="0.25">
      <c r="A694" s="12">
        <f>+'Rainfall Data'!B693</f>
        <v>42103</v>
      </c>
      <c r="B694" s="14">
        <f>+'Rainfall Data'!C693</f>
        <v>0</v>
      </c>
      <c r="C694" s="14">
        <f t="shared" si="66"/>
        <v>62</v>
      </c>
      <c r="D694" s="5">
        <f t="shared" si="67"/>
        <v>201504</v>
      </c>
    </row>
    <row r="695" spans="1:4" ht="12" customHeight="1" x14ac:dyDescent="0.25">
      <c r="A695" s="12">
        <f>+'Rainfall Data'!B694</f>
        <v>42104</v>
      </c>
      <c r="B695" s="14">
        <f>+'Rainfall Data'!C694</f>
        <v>0</v>
      </c>
      <c r="C695" s="14">
        <f t="shared" si="66"/>
        <v>62</v>
      </c>
      <c r="D695" s="5">
        <f t="shared" si="67"/>
        <v>201504</v>
      </c>
    </row>
    <row r="696" spans="1:4" ht="12" customHeight="1" x14ac:dyDescent="0.25">
      <c r="A696" s="12">
        <f>+'Rainfall Data'!B695</f>
        <v>42105</v>
      </c>
      <c r="B696" s="14">
        <f>+'Rainfall Data'!C695</f>
        <v>0</v>
      </c>
      <c r="C696" s="14">
        <f t="shared" si="66"/>
        <v>62</v>
      </c>
      <c r="D696" s="5">
        <f t="shared" si="67"/>
        <v>201504</v>
      </c>
    </row>
    <row r="697" spans="1:4" ht="12" customHeight="1" x14ac:dyDescent="0.25">
      <c r="A697" s="12">
        <f>+'Rainfall Data'!B696</f>
        <v>42106</v>
      </c>
      <c r="B697" s="14">
        <f>+'Rainfall Data'!C696</f>
        <v>0</v>
      </c>
      <c r="C697" s="14">
        <f t="shared" si="66"/>
        <v>62</v>
      </c>
      <c r="D697" s="5">
        <f t="shared" si="67"/>
        <v>201504</v>
      </c>
    </row>
    <row r="698" spans="1:4" ht="12" customHeight="1" x14ac:dyDescent="0.25">
      <c r="A698" s="12">
        <f>+'Rainfall Data'!B697</f>
        <v>42107</v>
      </c>
      <c r="B698" s="14">
        <f>+'Rainfall Data'!C697</f>
        <v>0</v>
      </c>
      <c r="C698" s="14">
        <f t="shared" si="66"/>
        <v>62</v>
      </c>
      <c r="D698" s="5">
        <f t="shared" si="67"/>
        <v>201504</v>
      </c>
    </row>
    <row r="699" spans="1:4" ht="12" customHeight="1" x14ac:dyDescent="0.25">
      <c r="A699" s="12">
        <f>+'Rainfall Data'!B698</f>
        <v>42108</v>
      </c>
      <c r="B699" s="14">
        <f>+'Rainfall Data'!C698</f>
        <v>0</v>
      </c>
      <c r="C699" s="14">
        <f t="shared" si="66"/>
        <v>62</v>
      </c>
      <c r="D699" s="5">
        <f t="shared" si="67"/>
        <v>201504</v>
      </c>
    </row>
    <row r="700" spans="1:4" ht="12" customHeight="1" x14ac:dyDescent="0.25">
      <c r="A700" s="12">
        <f>+'Rainfall Data'!B699</f>
        <v>42109</v>
      </c>
      <c r="B700" s="14">
        <f>+'Rainfall Data'!C699</f>
        <v>0</v>
      </c>
      <c r="C700" s="14">
        <f t="shared" si="66"/>
        <v>62</v>
      </c>
      <c r="D700" s="5">
        <f t="shared" si="67"/>
        <v>201504</v>
      </c>
    </row>
    <row r="701" spans="1:4" ht="12" customHeight="1" x14ac:dyDescent="0.25">
      <c r="A701" s="12">
        <f>+'Rainfall Data'!B700</f>
        <v>42110</v>
      </c>
      <c r="B701" s="14">
        <f>+'Rainfall Data'!C700</f>
        <v>0</v>
      </c>
      <c r="C701" s="14">
        <f t="shared" si="66"/>
        <v>62</v>
      </c>
      <c r="D701" s="5">
        <f t="shared" si="67"/>
        <v>201504</v>
      </c>
    </row>
    <row r="702" spans="1:4" ht="12" customHeight="1" x14ac:dyDescent="0.25">
      <c r="A702" s="12">
        <f>+'Rainfall Data'!B701</f>
        <v>42111</v>
      </c>
      <c r="B702" s="14">
        <f>+'Rainfall Data'!C701</f>
        <v>0</v>
      </c>
      <c r="C702" s="14">
        <f t="shared" ref="C702:C732" si="68">IF(B702="nd",0, IF(B702="T",0,B702))+C701</f>
        <v>62</v>
      </c>
      <c r="D702" s="5">
        <f t="shared" ref="D702:D732" si="69">+YEAR(A702)*100+MONTH(A702)</f>
        <v>201504</v>
      </c>
    </row>
    <row r="703" spans="1:4" ht="12" customHeight="1" x14ac:dyDescent="0.25">
      <c r="A703" s="12">
        <f>+'Rainfall Data'!B702</f>
        <v>42112</v>
      </c>
      <c r="B703" s="14">
        <f>+'Rainfall Data'!C702</f>
        <v>0</v>
      </c>
      <c r="C703" s="14">
        <f t="shared" si="68"/>
        <v>62</v>
      </c>
      <c r="D703" s="5">
        <f t="shared" si="69"/>
        <v>201504</v>
      </c>
    </row>
    <row r="704" spans="1:4" ht="12" customHeight="1" x14ac:dyDescent="0.25">
      <c r="A704" s="12">
        <f>+'Rainfall Data'!B703</f>
        <v>42113</v>
      </c>
      <c r="B704" s="14">
        <f>+'Rainfall Data'!C703</f>
        <v>0</v>
      </c>
      <c r="C704" s="14">
        <f t="shared" si="68"/>
        <v>62</v>
      </c>
      <c r="D704" s="5">
        <f t="shared" si="69"/>
        <v>201504</v>
      </c>
    </row>
    <row r="705" spans="1:4" ht="12" customHeight="1" x14ac:dyDescent="0.25">
      <c r="A705" s="12">
        <f>+'Rainfall Data'!B704</f>
        <v>42114</v>
      </c>
      <c r="B705" s="14">
        <f>+'Rainfall Data'!C704</f>
        <v>0</v>
      </c>
      <c r="C705" s="14">
        <f t="shared" si="68"/>
        <v>62</v>
      </c>
      <c r="D705" s="5">
        <f t="shared" si="69"/>
        <v>201504</v>
      </c>
    </row>
    <row r="706" spans="1:4" ht="12" customHeight="1" x14ac:dyDescent="0.25">
      <c r="A706" s="12">
        <f>+'Rainfall Data'!B705</f>
        <v>42115</v>
      </c>
      <c r="B706" s="14">
        <f>+'Rainfall Data'!C705</f>
        <v>37.5</v>
      </c>
      <c r="C706" s="14">
        <f t="shared" si="68"/>
        <v>99.5</v>
      </c>
      <c r="D706" s="5">
        <f t="shared" si="69"/>
        <v>201504</v>
      </c>
    </row>
    <row r="707" spans="1:4" ht="12" customHeight="1" x14ac:dyDescent="0.25">
      <c r="A707" s="12">
        <f>+'Rainfall Data'!B706</f>
        <v>42116</v>
      </c>
      <c r="B707" s="14">
        <f>+'Rainfall Data'!C706</f>
        <v>0</v>
      </c>
      <c r="C707" s="14">
        <f t="shared" si="68"/>
        <v>99.5</v>
      </c>
      <c r="D707" s="5">
        <f t="shared" si="69"/>
        <v>201504</v>
      </c>
    </row>
    <row r="708" spans="1:4" ht="12" customHeight="1" x14ac:dyDescent="0.25">
      <c r="A708" s="12">
        <f>+'Rainfall Data'!B707</f>
        <v>42117</v>
      </c>
      <c r="B708" s="14">
        <f>+'Rainfall Data'!C707</f>
        <v>0</v>
      </c>
      <c r="C708" s="14">
        <f t="shared" si="68"/>
        <v>99.5</v>
      </c>
      <c r="D708" s="5">
        <f t="shared" si="69"/>
        <v>201504</v>
      </c>
    </row>
    <row r="709" spans="1:4" ht="12" customHeight="1" x14ac:dyDescent="0.25">
      <c r="A709" s="12">
        <f>+'Rainfall Data'!B708</f>
        <v>42118</v>
      </c>
      <c r="B709" s="14">
        <f>+'Rainfall Data'!C708</f>
        <v>25</v>
      </c>
      <c r="C709" s="14">
        <f t="shared" si="68"/>
        <v>124.5</v>
      </c>
      <c r="D709" s="5">
        <f t="shared" si="69"/>
        <v>201504</v>
      </c>
    </row>
    <row r="710" spans="1:4" ht="12" customHeight="1" x14ac:dyDescent="0.25">
      <c r="A710" s="12">
        <f>+'Rainfall Data'!B709</f>
        <v>42119</v>
      </c>
      <c r="B710" s="14">
        <f>+'Rainfall Data'!C709</f>
        <v>0</v>
      </c>
      <c r="C710" s="14">
        <f t="shared" si="68"/>
        <v>124.5</v>
      </c>
      <c r="D710" s="5">
        <f t="shared" si="69"/>
        <v>201504</v>
      </c>
    </row>
    <row r="711" spans="1:4" ht="12" customHeight="1" x14ac:dyDescent="0.25">
      <c r="A711" s="12">
        <f>+'Rainfall Data'!B710</f>
        <v>42120</v>
      </c>
      <c r="B711" s="14">
        <f>+'Rainfall Data'!C710</f>
        <v>0</v>
      </c>
      <c r="C711" s="14">
        <f t="shared" si="68"/>
        <v>124.5</v>
      </c>
      <c r="D711" s="5">
        <f t="shared" si="69"/>
        <v>201504</v>
      </c>
    </row>
    <row r="712" spans="1:4" ht="12" customHeight="1" x14ac:dyDescent="0.25">
      <c r="A712" s="12">
        <f>+'Rainfall Data'!B711</f>
        <v>42121</v>
      </c>
      <c r="B712" s="14">
        <f>+'Rainfall Data'!C711</f>
        <v>0</v>
      </c>
      <c r="C712" s="14">
        <f t="shared" si="68"/>
        <v>124.5</v>
      </c>
      <c r="D712" s="5">
        <f t="shared" si="69"/>
        <v>201504</v>
      </c>
    </row>
    <row r="713" spans="1:4" ht="12" customHeight="1" x14ac:dyDescent="0.25">
      <c r="A713" s="12">
        <f>+'Rainfall Data'!B712</f>
        <v>42122</v>
      </c>
      <c r="B713" s="14">
        <f>+'Rainfall Data'!C712</f>
        <v>11.5</v>
      </c>
      <c r="C713" s="14">
        <f t="shared" si="68"/>
        <v>136</v>
      </c>
      <c r="D713" s="5">
        <f t="shared" si="69"/>
        <v>201504</v>
      </c>
    </row>
    <row r="714" spans="1:4" ht="12" customHeight="1" x14ac:dyDescent="0.25">
      <c r="A714" s="12">
        <f>+'Rainfall Data'!B713</f>
        <v>42123</v>
      </c>
      <c r="B714" s="14">
        <f>+'Rainfall Data'!C713</f>
        <v>0</v>
      </c>
      <c r="C714" s="14">
        <f t="shared" si="68"/>
        <v>136</v>
      </c>
      <c r="D714" s="5">
        <f t="shared" si="69"/>
        <v>201504</v>
      </c>
    </row>
    <row r="715" spans="1:4" ht="12" customHeight="1" x14ac:dyDescent="0.25">
      <c r="A715" s="12">
        <f>+'Rainfall Data'!B714</f>
        <v>42124</v>
      </c>
      <c r="B715" s="14">
        <f>+'Rainfall Data'!C714</f>
        <v>32.5</v>
      </c>
      <c r="C715" s="14">
        <f t="shared" si="68"/>
        <v>168.5</v>
      </c>
      <c r="D715" s="5">
        <f t="shared" si="69"/>
        <v>201504</v>
      </c>
    </row>
    <row r="716" spans="1:4" ht="12" customHeight="1" x14ac:dyDescent="0.25">
      <c r="A716" s="12">
        <f>+'Rainfall Data'!B715</f>
        <v>42125</v>
      </c>
      <c r="B716" s="14">
        <f>+'Rainfall Data'!C715</f>
        <v>2.5</v>
      </c>
      <c r="C716" s="14">
        <f t="shared" si="68"/>
        <v>171</v>
      </c>
      <c r="D716" s="5">
        <f t="shared" si="69"/>
        <v>201505</v>
      </c>
    </row>
    <row r="717" spans="1:4" ht="12" customHeight="1" x14ac:dyDescent="0.25">
      <c r="A717" s="12">
        <f>+'Rainfall Data'!B716</f>
        <v>42126</v>
      </c>
      <c r="B717" s="14">
        <f>+'Rainfall Data'!C716</f>
        <v>15</v>
      </c>
      <c r="C717" s="14">
        <f t="shared" si="68"/>
        <v>186</v>
      </c>
      <c r="D717" s="5">
        <f t="shared" si="69"/>
        <v>201505</v>
      </c>
    </row>
    <row r="718" spans="1:4" ht="12" customHeight="1" x14ac:dyDescent="0.25">
      <c r="A718" s="12">
        <f>+'Rainfall Data'!B717</f>
        <v>42127</v>
      </c>
      <c r="B718" s="14">
        <f>+'Rainfall Data'!C717</f>
        <v>0</v>
      </c>
      <c r="C718" s="14">
        <f t="shared" si="68"/>
        <v>186</v>
      </c>
      <c r="D718" s="5">
        <f t="shared" si="69"/>
        <v>201505</v>
      </c>
    </row>
    <row r="719" spans="1:4" ht="12" customHeight="1" x14ac:dyDescent="0.25">
      <c r="A719" s="12">
        <f>+'Rainfall Data'!B718</f>
        <v>42128</v>
      </c>
      <c r="B719" s="14">
        <f>+'Rainfall Data'!C718</f>
        <v>0</v>
      </c>
      <c r="C719" s="14">
        <f t="shared" si="68"/>
        <v>186</v>
      </c>
      <c r="D719" s="5">
        <f t="shared" si="69"/>
        <v>201505</v>
      </c>
    </row>
    <row r="720" spans="1:4" ht="12" customHeight="1" x14ac:dyDescent="0.25">
      <c r="A720" s="12">
        <f>+'Rainfall Data'!B719</f>
        <v>42129</v>
      </c>
      <c r="B720" s="14">
        <f>+'Rainfall Data'!C719</f>
        <v>0</v>
      </c>
      <c r="C720" s="14">
        <f t="shared" si="68"/>
        <v>186</v>
      </c>
      <c r="D720" s="5">
        <f t="shared" si="69"/>
        <v>201505</v>
      </c>
    </row>
    <row r="721" spans="1:4" ht="12" customHeight="1" x14ac:dyDescent="0.25">
      <c r="A721" s="12">
        <f>+'Rainfall Data'!B720</f>
        <v>42130</v>
      </c>
      <c r="B721" s="14">
        <f>+'Rainfall Data'!C720</f>
        <v>0</v>
      </c>
      <c r="C721" s="14">
        <f t="shared" si="68"/>
        <v>186</v>
      </c>
      <c r="D721" s="5">
        <f t="shared" si="69"/>
        <v>201505</v>
      </c>
    </row>
    <row r="722" spans="1:4" ht="12" customHeight="1" x14ac:dyDescent="0.25">
      <c r="A722" s="12">
        <f>+'Rainfall Data'!B721</f>
        <v>42131</v>
      </c>
      <c r="B722" s="14">
        <f>+'Rainfall Data'!C721</f>
        <v>0</v>
      </c>
      <c r="C722" s="14">
        <f t="shared" si="68"/>
        <v>186</v>
      </c>
      <c r="D722" s="5">
        <f t="shared" si="69"/>
        <v>201505</v>
      </c>
    </row>
    <row r="723" spans="1:4" ht="12" customHeight="1" x14ac:dyDescent="0.25">
      <c r="A723" s="12">
        <f>+'Rainfall Data'!B722</f>
        <v>42132</v>
      </c>
      <c r="B723" s="14">
        <f>+'Rainfall Data'!C722</f>
        <v>0</v>
      </c>
      <c r="C723" s="14">
        <f t="shared" si="68"/>
        <v>186</v>
      </c>
      <c r="D723" s="5">
        <f t="shared" si="69"/>
        <v>201505</v>
      </c>
    </row>
    <row r="724" spans="1:4" ht="12" customHeight="1" x14ac:dyDescent="0.25">
      <c r="A724" s="12">
        <f>+'Rainfall Data'!B723</f>
        <v>42133</v>
      </c>
      <c r="B724" s="14">
        <f>+'Rainfall Data'!C723</f>
        <v>0</v>
      </c>
      <c r="C724" s="14">
        <f t="shared" si="68"/>
        <v>186</v>
      </c>
      <c r="D724" s="5">
        <f t="shared" si="69"/>
        <v>201505</v>
      </c>
    </row>
    <row r="725" spans="1:4" ht="12" customHeight="1" x14ac:dyDescent="0.25">
      <c r="A725" s="12">
        <f>+'Rainfall Data'!B724</f>
        <v>42134</v>
      </c>
      <c r="B725" s="14">
        <f>+'Rainfall Data'!C724</f>
        <v>0</v>
      </c>
      <c r="C725" s="14">
        <f t="shared" si="68"/>
        <v>186</v>
      </c>
      <c r="D725" s="5">
        <f t="shared" si="69"/>
        <v>201505</v>
      </c>
    </row>
    <row r="726" spans="1:4" ht="12" customHeight="1" x14ac:dyDescent="0.25">
      <c r="A726" s="12">
        <f>+'Rainfall Data'!B725</f>
        <v>42135</v>
      </c>
      <c r="B726" s="14">
        <f>+'Rainfall Data'!C725</f>
        <v>10.5</v>
      </c>
      <c r="C726" s="14">
        <f t="shared" si="68"/>
        <v>196.5</v>
      </c>
      <c r="D726" s="5">
        <f t="shared" si="69"/>
        <v>201505</v>
      </c>
    </row>
    <row r="727" spans="1:4" ht="12" customHeight="1" x14ac:dyDescent="0.25">
      <c r="A727" s="12">
        <f>+'Rainfall Data'!B726</f>
        <v>42136</v>
      </c>
      <c r="B727" s="14">
        <f>+'Rainfall Data'!C726</f>
        <v>47.5</v>
      </c>
      <c r="C727" s="14">
        <f t="shared" si="68"/>
        <v>244</v>
      </c>
      <c r="D727" s="5">
        <f t="shared" si="69"/>
        <v>201505</v>
      </c>
    </row>
    <row r="728" spans="1:4" ht="12" customHeight="1" x14ac:dyDescent="0.25">
      <c r="A728" s="12">
        <f>+'Rainfall Data'!B727</f>
        <v>42137</v>
      </c>
      <c r="B728" s="14">
        <f>+'Rainfall Data'!C727</f>
        <v>25</v>
      </c>
      <c r="C728" s="14">
        <f t="shared" si="68"/>
        <v>269</v>
      </c>
      <c r="D728" s="5">
        <f t="shared" si="69"/>
        <v>201505</v>
      </c>
    </row>
    <row r="729" spans="1:4" ht="12" customHeight="1" x14ac:dyDescent="0.25">
      <c r="A729" s="12">
        <f>+'Rainfall Data'!B728</f>
        <v>42138</v>
      </c>
      <c r="B729" s="14">
        <f>+'Rainfall Data'!C728</f>
        <v>20.5</v>
      </c>
      <c r="C729" s="14">
        <f t="shared" si="68"/>
        <v>289.5</v>
      </c>
      <c r="D729" s="5">
        <f t="shared" si="69"/>
        <v>201505</v>
      </c>
    </row>
    <row r="730" spans="1:4" ht="12" customHeight="1" x14ac:dyDescent="0.25">
      <c r="A730" s="12">
        <f>+'Rainfall Data'!B729</f>
        <v>42139</v>
      </c>
      <c r="B730" s="14">
        <f>+'Rainfall Data'!C729</f>
        <v>0</v>
      </c>
      <c r="C730" s="14">
        <f t="shared" si="68"/>
        <v>289.5</v>
      </c>
      <c r="D730" s="5">
        <f t="shared" si="69"/>
        <v>201505</v>
      </c>
    </row>
    <row r="731" spans="1:4" ht="12" customHeight="1" x14ac:dyDescent="0.25">
      <c r="A731" s="12">
        <f>+'Rainfall Data'!B730</f>
        <v>42140</v>
      </c>
      <c r="B731" s="14">
        <f>+'Rainfall Data'!C730</f>
        <v>0</v>
      </c>
      <c r="C731" s="14">
        <f t="shared" si="68"/>
        <v>289.5</v>
      </c>
      <c r="D731" s="5">
        <f t="shared" si="69"/>
        <v>201505</v>
      </c>
    </row>
    <row r="732" spans="1:4" ht="12" customHeight="1" x14ac:dyDescent="0.25">
      <c r="A732" s="12">
        <f>+'Rainfall Data'!B731</f>
        <v>42141</v>
      </c>
      <c r="B732" s="14">
        <f>+'Rainfall Data'!C731</f>
        <v>43.6</v>
      </c>
      <c r="C732" s="14">
        <f t="shared" si="68"/>
        <v>333.1</v>
      </c>
      <c r="D732" s="5">
        <f t="shared" si="69"/>
        <v>201505</v>
      </c>
    </row>
    <row r="733" spans="1:4" ht="12" customHeight="1" x14ac:dyDescent="0.25">
      <c r="A733" s="12">
        <f>+'Rainfall Data'!B732</f>
        <v>42142</v>
      </c>
      <c r="B733" s="14">
        <f>+'Rainfall Data'!C732</f>
        <v>9.5</v>
      </c>
      <c r="C733" s="14">
        <f t="shared" ref="C733:C740" si="70">IF(B733="nd",0, IF(B733="T",0,B733))+C732</f>
        <v>342.6</v>
      </c>
      <c r="D733" s="5">
        <f t="shared" ref="D733:D740" si="71">+YEAR(A733)*100+MONTH(A733)</f>
        <v>201505</v>
      </c>
    </row>
    <row r="734" spans="1:4" ht="12" customHeight="1" x14ac:dyDescent="0.25">
      <c r="A734" s="12">
        <f>+'Rainfall Data'!B733</f>
        <v>42143</v>
      </c>
      <c r="B734" s="14">
        <f>+'Rainfall Data'!C733</f>
        <v>0</v>
      </c>
      <c r="C734" s="14">
        <f t="shared" si="70"/>
        <v>342.6</v>
      </c>
      <c r="D734" s="5">
        <f t="shared" si="71"/>
        <v>201505</v>
      </c>
    </row>
    <row r="735" spans="1:4" ht="12" customHeight="1" x14ac:dyDescent="0.25">
      <c r="A735" s="12">
        <f>+'Rainfall Data'!B734</f>
        <v>42144</v>
      </c>
      <c r="B735" s="14">
        <f>+'Rainfall Data'!C734</f>
        <v>20.5</v>
      </c>
      <c r="C735" s="14">
        <f t="shared" si="70"/>
        <v>363.1</v>
      </c>
      <c r="D735" s="5">
        <f t="shared" si="71"/>
        <v>201505</v>
      </c>
    </row>
    <row r="736" spans="1:4" ht="12" customHeight="1" x14ac:dyDescent="0.25">
      <c r="A736" s="12">
        <f>+'Rainfall Data'!B735</f>
        <v>42145</v>
      </c>
      <c r="B736" s="14">
        <f>+'Rainfall Data'!C735</f>
        <v>0</v>
      </c>
      <c r="C736" s="14">
        <f t="shared" si="70"/>
        <v>363.1</v>
      </c>
      <c r="D736" s="5">
        <f t="shared" si="71"/>
        <v>201505</v>
      </c>
    </row>
    <row r="737" spans="1:4" ht="12" customHeight="1" x14ac:dyDescent="0.25">
      <c r="A737" s="12">
        <f>+'Rainfall Data'!B736</f>
        <v>42146</v>
      </c>
      <c r="B737" s="14">
        <f>+'Rainfall Data'!C736</f>
        <v>11.5</v>
      </c>
      <c r="C737" s="14">
        <f t="shared" si="70"/>
        <v>374.6</v>
      </c>
      <c r="D737" s="5">
        <f t="shared" si="71"/>
        <v>201505</v>
      </c>
    </row>
    <row r="738" spans="1:4" ht="12" customHeight="1" x14ac:dyDescent="0.25">
      <c r="A738" s="12">
        <f>+'Rainfall Data'!B737</f>
        <v>42147</v>
      </c>
      <c r="B738" s="14">
        <f>+'Rainfall Data'!C737</f>
        <v>0</v>
      </c>
      <c r="C738" s="14">
        <f t="shared" si="70"/>
        <v>374.6</v>
      </c>
      <c r="D738" s="5">
        <f t="shared" si="71"/>
        <v>201505</v>
      </c>
    </row>
    <row r="739" spans="1:4" ht="12" customHeight="1" x14ac:dyDescent="0.25">
      <c r="A739" s="12">
        <f>+'Rainfall Data'!B738</f>
        <v>42148</v>
      </c>
      <c r="B739" s="14">
        <f>+'Rainfall Data'!C738</f>
        <v>25</v>
      </c>
      <c r="C739" s="14">
        <f t="shared" si="70"/>
        <v>399.6</v>
      </c>
      <c r="D739" s="5">
        <f t="shared" si="71"/>
        <v>201505</v>
      </c>
    </row>
    <row r="740" spans="1:4" ht="12" customHeight="1" x14ac:dyDescent="0.25">
      <c r="A740" s="12">
        <f>+'Rainfall Data'!B739</f>
        <v>42149</v>
      </c>
      <c r="B740" s="14">
        <f>+'Rainfall Data'!C739</f>
        <v>0</v>
      </c>
      <c r="C740" s="14">
        <f t="shared" si="70"/>
        <v>399.6</v>
      </c>
      <c r="D740" s="5">
        <f t="shared" si="71"/>
        <v>201505</v>
      </c>
    </row>
    <row r="741" spans="1:4" ht="12" customHeight="1" x14ac:dyDescent="0.25">
      <c r="A741" s="12">
        <f>+'Rainfall Data'!B740</f>
        <v>42150</v>
      </c>
      <c r="B741" s="14">
        <f>+'Rainfall Data'!C740</f>
        <v>0</v>
      </c>
      <c r="C741" s="14">
        <f t="shared" ref="C741:C774" si="72">IF(B741="nd",0, IF(B741="T",0,B741))+C740</f>
        <v>399.6</v>
      </c>
      <c r="D741" s="5">
        <f t="shared" ref="D741:D774" si="73">+YEAR(A741)*100+MONTH(A741)</f>
        <v>201505</v>
      </c>
    </row>
    <row r="742" spans="1:4" ht="12" customHeight="1" x14ac:dyDescent="0.25">
      <c r="A742" s="12">
        <f>+'Rainfall Data'!B741</f>
        <v>42151</v>
      </c>
      <c r="B742" s="14">
        <f>+'Rainfall Data'!C741</f>
        <v>0</v>
      </c>
      <c r="C742" s="14">
        <f t="shared" si="72"/>
        <v>399.6</v>
      </c>
      <c r="D742" s="5">
        <f t="shared" si="73"/>
        <v>201505</v>
      </c>
    </row>
    <row r="743" spans="1:4" ht="12" customHeight="1" x14ac:dyDescent="0.25">
      <c r="A743" s="12">
        <f>+'Rainfall Data'!B742</f>
        <v>42152</v>
      </c>
      <c r="B743" s="14">
        <f>+'Rainfall Data'!C742</f>
        <v>0</v>
      </c>
      <c r="C743" s="14">
        <f t="shared" si="72"/>
        <v>399.6</v>
      </c>
      <c r="D743" s="5">
        <f t="shared" si="73"/>
        <v>201505</v>
      </c>
    </row>
    <row r="744" spans="1:4" ht="12" customHeight="1" x14ac:dyDescent="0.25">
      <c r="A744" s="12">
        <f>+'Rainfall Data'!B743</f>
        <v>42153</v>
      </c>
      <c r="B744" s="14">
        <f>+'Rainfall Data'!C743</f>
        <v>0</v>
      </c>
      <c r="C744" s="14">
        <f t="shared" si="72"/>
        <v>399.6</v>
      </c>
      <c r="D744" s="5">
        <f t="shared" si="73"/>
        <v>201505</v>
      </c>
    </row>
    <row r="745" spans="1:4" ht="12" customHeight="1" x14ac:dyDescent="0.25">
      <c r="A745" s="12">
        <f>+'Rainfall Data'!B744</f>
        <v>42154</v>
      </c>
      <c r="B745" s="14">
        <f>+'Rainfall Data'!C744</f>
        <v>0</v>
      </c>
      <c r="C745" s="14">
        <f t="shared" si="72"/>
        <v>399.6</v>
      </c>
      <c r="D745" s="5">
        <f t="shared" si="73"/>
        <v>201505</v>
      </c>
    </row>
    <row r="746" spans="1:4" ht="12" customHeight="1" x14ac:dyDescent="0.25">
      <c r="A746" s="12">
        <f>+'Rainfall Data'!B745</f>
        <v>42155</v>
      </c>
      <c r="B746" s="14">
        <f>+'Rainfall Data'!C745</f>
        <v>23.5</v>
      </c>
      <c r="C746" s="14">
        <f t="shared" si="72"/>
        <v>423.1</v>
      </c>
      <c r="D746" s="5">
        <f t="shared" si="73"/>
        <v>201505</v>
      </c>
    </row>
    <row r="747" spans="1:4" ht="12" customHeight="1" x14ac:dyDescent="0.25">
      <c r="A747" s="12">
        <f>+'Rainfall Data'!B746</f>
        <v>42156</v>
      </c>
      <c r="B747" s="14">
        <f>+'Rainfall Data'!C746</f>
        <v>15.5</v>
      </c>
      <c r="C747" s="14">
        <f t="shared" si="72"/>
        <v>438.6</v>
      </c>
      <c r="D747" s="5">
        <f t="shared" si="73"/>
        <v>201506</v>
      </c>
    </row>
    <row r="748" spans="1:4" ht="12" customHeight="1" x14ac:dyDescent="0.25">
      <c r="A748" s="12">
        <f>+'Rainfall Data'!B747</f>
        <v>42157</v>
      </c>
      <c r="B748" s="14">
        <f>+'Rainfall Data'!C747</f>
        <v>0</v>
      </c>
      <c r="C748" s="14">
        <f t="shared" si="72"/>
        <v>438.6</v>
      </c>
      <c r="D748" s="5">
        <f t="shared" si="73"/>
        <v>201506</v>
      </c>
    </row>
    <row r="749" spans="1:4" ht="12" customHeight="1" x14ac:dyDescent="0.25">
      <c r="A749" s="12">
        <f>+'Rainfall Data'!B748</f>
        <v>42158</v>
      </c>
      <c r="B749" s="14">
        <f>+'Rainfall Data'!C748</f>
        <v>19</v>
      </c>
      <c r="C749" s="14">
        <f t="shared" si="72"/>
        <v>457.6</v>
      </c>
      <c r="D749" s="5">
        <f t="shared" si="73"/>
        <v>201506</v>
      </c>
    </row>
    <row r="750" spans="1:4" ht="12" customHeight="1" x14ac:dyDescent="0.25">
      <c r="A750" s="12">
        <f>+'Rainfall Data'!B749</f>
        <v>42159</v>
      </c>
      <c r="B750" s="14">
        <f>+'Rainfall Data'!C749</f>
        <v>1.5</v>
      </c>
      <c r="C750" s="14">
        <f t="shared" si="72"/>
        <v>459.1</v>
      </c>
      <c r="D750" s="5">
        <f t="shared" si="73"/>
        <v>201506</v>
      </c>
    </row>
    <row r="751" spans="1:4" ht="12" customHeight="1" x14ac:dyDescent="0.25">
      <c r="A751" s="12">
        <f>+'Rainfall Data'!B750</f>
        <v>42160</v>
      </c>
      <c r="B751" s="14">
        <f>+'Rainfall Data'!C750</f>
        <v>0</v>
      </c>
      <c r="C751" s="14">
        <f t="shared" si="72"/>
        <v>459.1</v>
      </c>
      <c r="D751" s="5">
        <f t="shared" si="73"/>
        <v>201506</v>
      </c>
    </row>
    <row r="752" spans="1:4" ht="12" customHeight="1" x14ac:dyDescent="0.25">
      <c r="A752" s="12">
        <f>+'Rainfall Data'!B751</f>
        <v>42161</v>
      </c>
      <c r="B752" s="14">
        <f>+'Rainfall Data'!C751</f>
        <v>0</v>
      </c>
      <c r="C752" s="14">
        <f t="shared" si="72"/>
        <v>459.1</v>
      </c>
      <c r="D752" s="5">
        <f t="shared" si="73"/>
        <v>201506</v>
      </c>
    </row>
    <row r="753" spans="1:4" ht="12" customHeight="1" x14ac:dyDescent="0.25">
      <c r="A753" s="12">
        <f>+'Rainfall Data'!B752</f>
        <v>42162</v>
      </c>
      <c r="B753" s="14">
        <f>+'Rainfall Data'!C752</f>
        <v>11.5</v>
      </c>
      <c r="C753" s="14">
        <f t="shared" si="72"/>
        <v>470.6</v>
      </c>
      <c r="D753" s="5">
        <f t="shared" si="73"/>
        <v>201506</v>
      </c>
    </row>
    <row r="754" spans="1:4" ht="12" customHeight="1" x14ac:dyDescent="0.25">
      <c r="A754" s="12">
        <f>+'Rainfall Data'!B753</f>
        <v>42163</v>
      </c>
      <c r="B754" s="14">
        <f>+'Rainfall Data'!C753</f>
        <v>0</v>
      </c>
      <c r="C754" s="14">
        <f t="shared" si="72"/>
        <v>470.6</v>
      </c>
      <c r="D754" s="5">
        <f t="shared" si="73"/>
        <v>201506</v>
      </c>
    </row>
    <row r="755" spans="1:4" ht="12" customHeight="1" x14ac:dyDescent="0.25">
      <c r="A755" s="12">
        <f>+'Rainfall Data'!B754</f>
        <v>42164</v>
      </c>
      <c r="B755" s="14">
        <f>+'Rainfall Data'!C754</f>
        <v>0</v>
      </c>
      <c r="C755" s="14">
        <f t="shared" si="72"/>
        <v>470.6</v>
      </c>
      <c r="D755" s="5">
        <f t="shared" si="73"/>
        <v>201506</v>
      </c>
    </row>
    <row r="756" spans="1:4" ht="12" customHeight="1" x14ac:dyDescent="0.25">
      <c r="A756" s="12">
        <f>+'Rainfall Data'!B755</f>
        <v>42165</v>
      </c>
      <c r="B756" s="14">
        <f>+'Rainfall Data'!C755</f>
        <v>0</v>
      </c>
      <c r="C756" s="14">
        <f t="shared" si="72"/>
        <v>470.6</v>
      </c>
      <c r="D756" s="5">
        <f t="shared" si="73"/>
        <v>201506</v>
      </c>
    </row>
    <row r="757" spans="1:4" ht="12" customHeight="1" x14ac:dyDescent="0.25">
      <c r="A757" s="12">
        <f>+'Rainfall Data'!B756</f>
        <v>42166</v>
      </c>
      <c r="B757" s="14">
        <f>+'Rainfall Data'!C756</f>
        <v>0</v>
      </c>
      <c r="C757" s="14">
        <f t="shared" si="72"/>
        <v>470.6</v>
      </c>
      <c r="D757" s="5">
        <f t="shared" si="73"/>
        <v>201506</v>
      </c>
    </row>
    <row r="758" spans="1:4" ht="12" customHeight="1" x14ac:dyDescent="0.25">
      <c r="A758" s="12">
        <f>+'Rainfall Data'!B757</f>
        <v>42167</v>
      </c>
      <c r="B758" s="14">
        <f>+'Rainfall Data'!C757</f>
        <v>0</v>
      </c>
      <c r="C758" s="14">
        <f t="shared" si="72"/>
        <v>470.6</v>
      </c>
      <c r="D758" s="5">
        <f t="shared" si="73"/>
        <v>201506</v>
      </c>
    </row>
    <row r="759" spans="1:4" ht="12" customHeight="1" x14ac:dyDescent="0.25">
      <c r="A759" s="12">
        <f>+'Rainfall Data'!B758</f>
        <v>42168</v>
      </c>
      <c r="B759" s="14">
        <f>+'Rainfall Data'!C758</f>
        <v>25</v>
      </c>
      <c r="C759" s="14">
        <f t="shared" si="72"/>
        <v>495.6</v>
      </c>
      <c r="D759" s="5">
        <f t="shared" si="73"/>
        <v>201506</v>
      </c>
    </row>
    <row r="760" spans="1:4" ht="12" customHeight="1" x14ac:dyDescent="0.25">
      <c r="A760" s="12">
        <f>+'Rainfall Data'!B759</f>
        <v>42169</v>
      </c>
      <c r="B760" s="14">
        <f>+'Rainfall Data'!C759</f>
        <v>0</v>
      </c>
      <c r="C760" s="14">
        <f t="shared" si="72"/>
        <v>495.6</v>
      </c>
      <c r="D760" s="5">
        <f t="shared" si="73"/>
        <v>201506</v>
      </c>
    </row>
    <row r="761" spans="1:4" ht="12" customHeight="1" x14ac:dyDescent="0.25">
      <c r="A761" s="12">
        <f>+'Rainfall Data'!B760</f>
        <v>42170</v>
      </c>
      <c r="B761" s="14">
        <f>+'Rainfall Data'!C760</f>
        <v>0</v>
      </c>
      <c r="C761" s="14">
        <f t="shared" si="72"/>
        <v>495.6</v>
      </c>
      <c r="D761" s="5">
        <f t="shared" si="73"/>
        <v>201506</v>
      </c>
    </row>
    <row r="762" spans="1:4" ht="12" customHeight="1" x14ac:dyDescent="0.25">
      <c r="A762" s="12">
        <f>+'Rainfall Data'!B761</f>
        <v>42171</v>
      </c>
      <c r="B762" s="14">
        <f>+'Rainfall Data'!C761</f>
        <v>0</v>
      </c>
      <c r="C762" s="14">
        <f t="shared" si="72"/>
        <v>495.6</v>
      </c>
      <c r="D762" s="5">
        <f t="shared" si="73"/>
        <v>201506</v>
      </c>
    </row>
    <row r="763" spans="1:4" ht="12" customHeight="1" x14ac:dyDescent="0.25">
      <c r="A763" s="12">
        <f>+'Rainfall Data'!B762</f>
        <v>42172</v>
      </c>
      <c r="B763" s="14">
        <f>+'Rainfall Data'!C762</f>
        <v>42</v>
      </c>
      <c r="C763" s="14">
        <f t="shared" si="72"/>
        <v>537.6</v>
      </c>
      <c r="D763" s="5">
        <f t="shared" si="73"/>
        <v>201506</v>
      </c>
    </row>
    <row r="764" spans="1:4" ht="12" customHeight="1" x14ac:dyDescent="0.25">
      <c r="A764" s="12">
        <f>+'Rainfall Data'!B763</f>
        <v>42173</v>
      </c>
      <c r="B764" s="14">
        <f>+'Rainfall Data'!C763</f>
        <v>0</v>
      </c>
      <c r="C764" s="14">
        <f t="shared" si="72"/>
        <v>537.6</v>
      </c>
      <c r="D764" s="5">
        <f t="shared" si="73"/>
        <v>201506</v>
      </c>
    </row>
    <row r="765" spans="1:4" ht="12" customHeight="1" x14ac:dyDescent="0.25">
      <c r="A765" s="12">
        <f>+'Rainfall Data'!B764</f>
        <v>42174</v>
      </c>
      <c r="B765" s="14">
        <f>+'Rainfall Data'!C764</f>
        <v>0</v>
      </c>
      <c r="C765" s="14">
        <f t="shared" si="72"/>
        <v>537.6</v>
      </c>
      <c r="D765" s="5">
        <f t="shared" si="73"/>
        <v>201506</v>
      </c>
    </row>
    <row r="766" spans="1:4" ht="12" customHeight="1" x14ac:dyDescent="0.25">
      <c r="A766" s="12">
        <f>+'Rainfall Data'!B765</f>
        <v>42175</v>
      </c>
      <c r="B766" s="14">
        <f>+'Rainfall Data'!C765</f>
        <v>70</v>
      </c>
      <c r="C766" s="14">
        <f t="shared" si="72"/>
        <v>607.6</v>
      </c>
      <c r="D766" s="5">
        <f t="shared" si="73"/>
        <v>201506</v>
      </c>
    </row>
    <row r="767" spans="1:4" ht="12" customHeight="1" x14ac:dyDescent="0.25">
      <c r="A767" s="12">
        <f>+'Rainfall Data'!B766</f>
        <v>42176</v>
      </c>
      <c r="B767" s="14">
        <f>+'Rainfall Data'!C766</f>
        <v>0</v>
      </c>
      <c r="C767" s="14">
        <f t="shared" si="72"/>
        <v>607.6</v>
      </c>
      <c r="D767" s="5">
        <f t="shared" si="73"/>
        <v>201506</v>
      </c>
    </row>
    <row r="768" spans="1:4" ht="12" customHeight="1" x14ac:dyDescent="0.25">
      <c r="A768" s="12">
        <f>+'Rainfall Data'!B767</f>
        <v>42177</v>
      </c>
      <c r="B768" s="14">
        <f>+'Rainfall Data'!C767</f>
        <v>6.5</v>
      </c>
      <c r="C768" s="14">
        <f t="shared" si="72"/>
        <v>614.1</v>
      </c>
      <c r="D768" s="5">
        <f t="shared" si="73"/>
        <v>201506</v>
      </c>
    </row>
    <row r="769" spans="1:4" ht="12" customHeight="1" x14ac:dyDescent="0.25">
      <c r="A769" s="12">
        <f>+'Rainfall Data'!B768</f>
        <v>42178</v>
      </c>
      <c r="B769" s="14">
        <f>+'Rainfall Data'!C768</f>
        <v>0</v>
      </c>
      <c r="C769" s="14">
        <f t="shared" si="72"/>
        <v>614.1</v>
      </c>
      <c r="D769" s="5">
        <f t="shared" si="73"/>
        <v>201506</v>
      </c>
    </row>
    <row r="770" spans="1:4" ht="12" customHeight="1" x14ac:dyDescent="0.25">
      <c r="A770" s="12">
        <f>+'Rainfall Data'!B769</f>
        <v>42179</v>
      </c>
      <c r="B770" s="14">
        <f>+'Rainfall Data'!C769</f>
        <v>22.5</v>
      </c>
      <c r="C770" s="14">
        <f t="shared" si="72"/>
        <v>636.6</v>
      </c>
      <c r="D770" s="5">
        <f t="shared" si="73"/>
        <v>201506</v>
      </c>
    </row>
    <row r="771" spans="1:4" ht="12" customHeight="1" x14ac:dyDescent="0.25">
      <c r="A771" s="12">
        <f>+'Rainfall Data'!B770</f>
        <v>42180</v>
      </c>
      <c r="B771" s="14">
        <f>+'Rainfall Data'!C770</f>
        <v>0</v>
      </c>
      <c r="C771" s="14">
        <f t="shared" si="72"/>
        <v>636.6</v>
      </c>
      <c r="D771" s="5">
        <f t="shared" si="73"/>
        <v>201506</v>
      </c>
    </row>
    <row r="772" spans="1:4" ht="12" customHeight="1" x14ac:dyDescent="0.25">
      <c r="A772" s="12">
        <f>+'Rainfall Data'!B771</f>
        <v>42181</v>
      </c>
      <c r="B772" s="14">
        <f>+'Rainfall Data'!C771</f>
        <v>0</v>
      </c>
      <c r="C772" s="14">
        <f t="shared" si="72"/>
        <v>636.6</v>
      </c>
      <c r="D772" s="5">
        <f t="shared" si="73"/>
        <v>201506</v>
      </c>
    </row>
    <row r="773" spans="1:4" ht="12" customHeight="1" x14ac:dyDescent="0.25">
      <c r="A773" s="12">
        <f>+'Rainfall Data'!B772</f>
        <v>42182</v>
      </c>
      <c r="B773" s="14">
        <f>+'Rainfall Data'!C772</f>
        <v>15.5</v>
      </c>
      <c r="C773" s="14">
        <f t="shared" si="72"/>
        <v>652.1</v>
      </c>
      <c r="D773" s="5">
        <f t="shared" si="73"/>
        <v>201506</v>
      </c>
    </row>
    <row r="774" spans="1:4" ht="12" customHeight="1" x14ac:dyDescent="0.25">
      <c r="A774" s="12">
        <f>+'Rainfall Data'!B773</f>
        <v>42183</v>
      </c>
      <c r="B774" s="14">
        <f>+'Rainfall Data'!C773</f>
        <v>0</v>
      </c>
      <c r="C774" s="14">
        <f t="shared" si="72"/>
        <v>652.1</v>
      </c>
      <c r="D774" s="5">
        <f t="shared" si="73"/>
        <v>201506</v>
      </c>
    </row>
    <row r="775" spans="1:4" ht="12" customHeight="1" x14ac:dyDescent="0.25">
      <c r="A775" s="12">
        <f>+'Rainfall Data'!B774</f>
        <v>42184</v>
      </c>
      <c r="B775" s="14">
        <f>+'Rainfall Data'!C774</f>
        <v>22.5</v>
      </c>
      <c r="C775" s="14">
        <f t="shared" ref="C775" si="74">IF(B775="nd",0, IF(B775="T",0,B775))+C774</f>
        <v>674.6</v>
      </c>
      <c r="D775" s="5">
        <f t="shared" ref="D775" si="75">+YEAR(A775)*100+MONTH(A775)</f>
        <v>201506</v>
      </c>
    </row>
    <row r="776" spans="1:4" ht="12" customHeight="1" x14ac:dyDescent="0.25">
      <c r="A776" s="12">
        <f>+'Rainfall Data'!B775</f>
        <v>42185</v>
      </c>
      <c r="B776" s="14">
        <f>+'Rainfall Data'!C775</f>
        <v>0</v>
      </c>
      <c r="C776" s="14">
        <f t="shared" ref="C776:C801" si="76">IF(B776="nd",0, IF(B776="T",0,B776))+C775</f>
        <v>674.6</v>
      </c>
      <c r="D776" s="5">
        <f t="shared" ref="D776:D801" si="77">+YEAR(A776)*100+MONTH(A776)</f>
        <v>201506</v>
      </c>
    </row>
    <row r="777" spans="1:4" ht="12" customHeight="1" x14ac:dyDescent="0.25">
      <c r="A777" s="12">
        <f>+'Rainfall Data'!B776</f>
        <v>42186</v>
      </c>
      <c r="B777" s="14">
        <f>+'Rainfall Data'!C776</f>
        <v>19.5</v>
      </c>
      <c r="C777" s="14">
        <f t="shared" si="76"/>
        <v>694.1</v>
      </c>
      <c r="D777" s="5">
        <f t="shared" si="77"/>
        <v>201507</v>
      </c>
    </row>
    <row r="778" spans="1:4" ht="12" customHeight="1" x14ac:dyDescent="0.25">
      <c r="A778" s="12">
        <f>+'Rainfall Data'!B777</f>
        <v>42187</v>
      </c>
      <c r="B778" s="14">
        <f>+'Rainfall Data'!C777</f>
        <v>11</v>
      </c>
      <c r="C778" s="14">
        <f t="shared" si="76"/>
        <v>705.1</v>
      </c>
      <c r="D778" s="5">
        <f t="shared" si="77"/>
        <v>201507</v>
      </c>
    </row>
    <row r="779" spans="1:4" ht="12" customHeight="1" x14ac:dyDescent="0.25">
      <c r="A779" s="12">
        <f>+'Rainfall Data'!B778</f>
        <v>42188</v>
      </c>
      <c r="B779" s="14">
        <f>+'Rainfall Data'!C778</f>
        <v>0</v>
      </c>
      <c r="C779" s="14">
        <f t="shared" si="76"/>
        <v>705.1</v>
      </c>
      <c r="D779" s="5">
        <f t="shared" si="77"/>
        <v>201507</v>
      </c>
    </row>
    <row r="780" spans="1:4" ht="12" customHeight="1" x14ac:dyDescent="0.25">
      <c r="A780" s="12">
        <f>+'Rainfall Data'!B779</f>
        <v>42189</v>
      </c>
      <c r="B780" s="14">
        <f>+'Rainfall Data'!C779</f>
        <v>9.5</v>
      </c>
      <c r="C780" s="14">
        <f t="shared" si="76"/>
        <v>714.6</v>
      </c>
      <c r="D780" s="5">
        <f t="shared" si="77"/>
        <v>201507</v>
      </c>
    </row>
    <row r="781" spans="1:4" ht="12" customHeight="1" x14ac:dyDescent="0.25">
      <c r="A781" s="12">
        <f>+'Rainfall Data'!B780</f>
        <v>42190</v>
      </c>
      <c r="B781" s="14">
        <f>+'Rainfall Data'!C780</f>
        <v>0</v>
      </c>
      <c r="C781" s="14">
        <f t="shared" si="76"/>
        <v>714.6</v>
      </c>
      <c r="D781" s="5">
        <f t="shared" si="77"/>
        <v>201507</v>
      </c>
    </row>
    <row r="782" spans="1:4" ht="12" customHeight="1" x14ac:dyDescent="0.25">
      <c r="A782" s="12">
        <f>+'Rainfall Data'!B781</f>
        <v>42191</v>
      </c>
      <c r="B782" s="14">
        <f>+'Rainfall Data'!C781</f>
        <v>36.5</v>
      </c>
      <c r="C782" s="14">
        <f t="shared" si="76"/>
        <v>751.1</v>
      </c>
      <c r="D782" s="5">
        <f t="shared" si="77"/>
        <v>201507</v>
      </c>
    </row>
    <row r="783" spans="1:4" ht="12" customHeight="1" x14ac:dyDescent="0.25">
      <c r="A783" s="12">
        <f>+'Rainfall Data'!B782</f>
        <v>42192</v>
      </c>
      <c r="B783" s="14">
        <f>+'Rainfall Data'!C782</f>
        <v>0</v>
      </c>
      <c r="C783" s="14">
        <f t="shared" si="76"/>
        <v>751.1</v>
      </c>
      <c r="D783" s="5">
        <f t="shared" si="77"/>
        <v>201507</v>
      </c>
    </row>
    <row r="784" spans="1:4" ht="12" customHeight="1" x14ac:dyDescent="0.25">
      <c r="A784" s="12">
        <f>+'Rainfall Data'!B783</f>
        <v>42193</v>
      </c>
      <c r="B784" s="14">
        <f>+'Rainfall Data'!C783</f>
        <v>0</v>
      </c>
      <c r="C784" s="14">
        <f t="shared" si="76"/>
        <v>751.1</v>
      </c>
      <c r="D784" s="5">
        <f t="shared" si="77"/>
        <v>201507</v>
      </c>
    </row>
    <row r="785" spans="1:5" ht="12" customHeight="1" x14ac:dyDescent="0.25">
      <c r="A785" s="12">
        <f>+'Rainfall Data'!B784</f>
        <v>42194</v>
      </c>
      <c r="B785" s="14">
        <f>+'Rainfall Data'!C784</f>
        <v>25</v>
      </c>
      <c r="C785" s="14">
        <f t="shared" si="76"/>
        <v>776.1</v>
      </c>
      <c r="D785" s="5">
        <f t="shared" si="77"/>
        <v>201507</v>
      </c>
    </row>
    <row r="786" spans="1:5" ht="12" customHeight="1" x14ac:dyDescent="0.25">
      <c r="A786" s="12">
        <f>+'Rainfall Data'!B785</f>
        <v>42195</v>
      </c>
      <c r="B786" s="14">
        <f>+'Rainfall Data'!C785</f>
        <v>0</v>
      </c>
      <c r="C786" s="14">
        <f t="shared" si="76"/>
        <v>776.1</v>
      </c>
      <c r="D786" s="5">
        <f t="shared" si="77"/>
        <v>201507</v>
      </c>
    </row>
    <row r="787" spans="1:5" ht="12" customHeight="1" x14ac:dyDescent="0.25">
      <c r="A787" s="12">
        <f>+'Rainfall Data'!B786</f>
        <v>42196</v>
      </c>
      <c r="B787" s="14">
        <f>+'Rainfall Data'!C786</f>
        <v>17</v>
      </c>
      <c r="C787" s="14">
        <f t="shared" si="76"/>
        <v>793.1</v>
      </c>
      <c r="D787" s="5">
        <f t="shared" si="77"/>
        <v>201507</v>
      </c>
    </row>
    <row r="788" spans="1:5" ht="12" customHeight="1" x14ac:dyDescent="0.25">
      <c r="A788" s="12">
        <f>+'Rainfall Data'!B787</f>
        <v>42197</v>
      </c>
      <c r="B788" s="14">
        <f>+'Rainfall Data'!C787</f>
        <v>0</v>
      </c>
      <c r="C788" s="14">
        <f t="shared" si="76"/>
        <v>793.1</v>
      </c>
      <c r="D788" s="5">
        <f t="shared" si="77"/>
        <v>201507</v>
      </c>
    </row>
    <row r="789" spans="1:5" ht="12" customHeight="1" x14ac:dyDescent="0.25">
      <c r="A789" s="12">
        <f>+'Rainfall Data'!B788</f>
        <v>42198</v>
      </c>
      <c r="B789" s="14">
        <f>+'Rainfall Data'!C788</f>
        <v>44.5</v>
      </c>
      <c r="C789" s="14">
        <f t="shared" si="76"/>
        <v>837.6</v>
      </c>
      <c r="D789" s="5">
        <f t="shared" si="77"/>
        <v>201507</v>
      </c>
    </row>
    <row r="790" spans="1:5" ht="12" customHeight="1" x14ac:dyDescent="0.25">
      <c r="A790" s="12">
        <f>+'Rainfall Data'!B789</f>
        <v>42199</v>
      </c>
      <c r="B790" s="14">
        <f>+'Rainfall Data'!C789</f>
        <v>0</v>
      </c>
      <c r="C790" s="14">
        <f t="shared" si="76"/>
        <v>837.6</v>
      </c>
      <c r="D790" s="5">
        <f t="shared" si="77"/>
        <v>201507</v>
      </c>
    </row>
    <row r="791" spans="1:5" ht="12" customHeight="1" x14ac:dyDescent="0.25">
      <c r="A791" s="12">
        <f>+'Rainfall Data'!B790</f>
        <v>42200</v>
      </c>
      <c r="B791" s="14">
        <f>+'Rainfall Data'!C790</f>
        <v>39.5</v>
      </c>
      <c r="C791" s="14">
        <f t="shared" si="76"/>
        <v>877.1</v>
      </c>
      <c r="D791" s="5">
        <f t="shared" si="77"/>
        <v>201507</v>
      </c>
    </row>
    <row r="792" spans="1:5" ht="12" customHeight="1" x14ac:dyDescent="0.25">
      <c r="A792" s="12">
        <f>+'Rainfall Data'!B791</f>
        <v>42201</v>
      </c>
      <c r="B792" s="14">
        <f>+'Rainfall Data'!C791</f>
        <v>0</v>
      </c>
      <c r="C792" s="14">
        <f t="shared" si="76"/>
        <v>877.1</v>
      </c>
      <c r="D792" s="5">
        <f t="shared" si="77"/>
        <v>201507</v>
      </c>
    </row>
    <row r="793" spans="1:5" ht="12" customHeight="1" x14ac:dyDescent="0.25">
      <c r="A793" s="12">
        <f>+'Rainfall Data'!B792</f>
        <v>42202</v>
      </c>
      <c r="B793" s="14">
        <f>+'Rainfall Data'!C792</f>
        <v>0</v>
      </c>
      <c r="C793" s="14">
        <f t="shared" si="76"/>
        <v>877.1</v>
      </c>
      <c r="D793" s="5">
        <f t="shared" si="77"/>
        <v>201507</v>
      </c>
    </row>
    <row r="794" spans="1:5" ht="12" customHeight="1" x14ac:dyDescent="0.25">
      <c r="A794" s="12">
        <f>+'Rainfall Data'!B793</f>
        <v>42203</v>
      </c>
      <c r="B794" s="14">
        <f>+'Rainfall Data'!C793</f>
        <v>96.5</v>
      </c>
      <c r="C794" s="14">
        <f t="shared" si="76"/>
        <v>973.6</v>
      </c>
      <c r="D794" s="5">
        <f t="shared" si="77"/>
        <v>201507</v>
      </c>
    </row>
    <row r="795" spans="1:5" ht="12" customHeight="1" x14ac:dyDescent="0.25">
      <c r="A795" s="12">
        <f>+'Rainfall Data'!B794</f>
        <v>42204</v>
      </c>
      <c r="B795" s="14">
        <f>+'Rainfall Data'!C794</f>
        <v>0</v>
      </c>
      <c r="C795" s="14">
        <f t="shared" si="76"/>
        <v>973.6</v>
      </c>
      <c r="D795" s="5">
        <f t="shared" si="77"/>
        <v>201507</v>
      </c>
    </row>
    <row r="796" spans="1:5" ht="12" customHeight="1" x14ac:dyDescent="0.25">
      <c r="A796" s="12">
        <f>+'Rainfall Data'!B795</f>
        <v>42205</v>
      </c>
      <c r="B796" s="14">
        <f>+'Rainfall Data'!C795</f>
        <v>19.5</v>
      </c>
      <c r="C796" s="14">
        <f t="shared" si="76"/>
        <v>993.1</v>
      </c>
      <c r="D796" s="5">
        <f t="shared" si="77"/>
        <v>201507</v>
      </c>
    </row>
    <row r="797" spans="1:5" ht="12" customHeight="1" x14ac:dyDescent="0.25">
      <c r="A797" s="12">
        <f>+'Rainfall Data'!B796</f>
        <v>42206</v>
      </c>
      <c r="B797" s="14">
        <f>+'Rainfall Data'!C796</f>
        <v>25</v>
      </c>
      <c r="C797" s="14">
        <f t="shared" si="76"/>
        <v>1018.1</v>
      </c>
      <c r="D797" s="5">
        <f t="shared" si="77"/>
        <v>201507</v>
      </c>
    </row>
    <row r="798" spans="1:5" ht="12" customHeight="1" x14ac:dyDescent="0.25">
      <c r="A798" s="12">
        <f>+'Rainfall Data'!B797</f>
        <v>42207</v>
      </c>
      <c r="B798" s="14">
        <f>+'Rainfall Data'!C797</f>
        <v>0</v>
      </c>
      <c r="C798" s="14">
        <f t="shared" si="76"/>
        <v>1018.1</v>
      </c>
      <c r="D798" s="5">
        <f t="shared" si="77"/>
        <v>201507</v>
      </c>
    </row>
    <row r="799" spans="1:5" ht="12" customHeight="1" x14ac:dyDescent="0.25">
      <c r="A799" s="12">
        <f>+'Rainfall Data'!B798</f>
        <v>42208</v>
      </c>
      <c r="B799" s="14">
        <f>+'Rainfall Data'!C798</f>
        <v>20.5</v>
      </c>
      <c r="C799" s="14">
        <f t="shared" si="76"/>
        <v>1038.5999999999999</v>
      </c>
      <c r="D799" s="5">
        <f t="shared" si="77"/>
        <v>201507</v>
      </c>
    </row>
    <row r="800" spans="1:5" ht="12" customHeight="1" x14ac:dyDescent="0.25">
      <c r="A800" s="12">
        <f>+'Rainfall Data'!B799</f>
        <v>42209</v>
      </c>
      <c r="B800" s="14">
        <f>+'Rainfall Data'!C799</f>
        <v>24</v>
      </c>
      <c r="C800" s="14">
        <f t="shared" si="76"/>
        <v>1062.5999999999999</v>
      </c>
      <c r="D800" s="5">
        <f t="shared" si="77"/>
        <v>201507</v>
      </c>
      <c r="E800" s="17"/>
    </row>
    <row r="801" spans="1:5" ht="12" customHeight="1" x14ac:dyDescent="0.25">
      <c r="A801" s="12">
        <f>+'Rainfall Data'!B800</f>
        <v>42210</v>
      </c>
      <c r="B801" s="14">
        <f>+'Rainfall Data'!C800</f>
        <v>25</v>
      </c>
      <c r="C801" s="14">
        <f t="shared" si="76"/>
        <v>1087.5999999999999</v>
      </c>
      <c r="D801" s="5">
        <f t="shared" si="77"/>
        <v>201507</v>
      </c>
      <c r="E801" s="17"/>
    </row>
    <row r="802" spans="1:5" ht="12" customHeight="1" x14ac:dyDescent="0.25">
      <c r="A802" s="12">
        <f>+'Rainfall Data'!B801</f>
        <v>42211</v>
      </c>
      <c r="B802" s="14">
        <f>+'Rainfall Data'!C801</f>
        <v>15.5</v>
      </c>
      <c r="C802" s="14">
        <f t="shared" ref="C802:C806" si="78">IF(B802="nd",0, IF(B802="T",0,B802))+C801</f>
        <v>1103.0999999999999</v>
      </c>
      <c r="D802" s="5">
        <f t="shared" ref="D802:D806" si="79">+YEAR(A802)*100+MONTH(A802)</f>
        <v>201507</v>
      </c>
      <c r="E802" s="17"/>
    </row>
    <row r="803" spans="1:5" ht="12" customHeight="1" x14ac:dyDescent="0.25">
      <c r="A803" s="12">
        <f>+'Rainfall Data'!B802</f>
        <v>42212</v>
      </c>
      <c r="B803" s="14">
        <f>+'Rainfall Data'!C802</f>
        <v>14.5</v>
      </c>
      <c r="C803" s="14">
        <f t="shared" si="78"/>
        <v>1117.5999999999999</v>
      </c>
      <c r="D803" s="5">
        <f t="shared" si="79"/>
        <v>201507</v>
      </c>
      <c r="E803" s="17"/>
    </row>
    <row r="804" spans="1:5" ht="12" customHeight="1" x14ac:dyDescent="0.25">
      <c r="A804" s="12">
        <f>+'Rainfall Data'!B803</f>
        <v>42213</v>
      </c>
      <c r="B804" s="14">
        <f>+'Rainfall Data'!C803</f>
        <v>0</v>
      </c>
      <c r="C804" s="14">
        <f t="shared" si="78"/>
        <v>1117.5999999999999</v>
      </c>
      <c r="D804" s="5">
        <f t="shared" si="79"/>
        <v>201507</v>
      </c>
      <c r="E804" s="17"/>
    </row>
    <row r="805" spans="1:5" ht="12" customHeight="1" x14ac:dyDescent="0.25">
      <c r="A805" s="12">
        <f>+'Rainfall Data'!B804</f>
        <v>42214</v>
      </c>
      <c r="B805" s="14">
        <f>+'Rainfall Data'!C804</f>
        <v>0</v>
      </c>
      <c r="C805" s="14">
        <f t="shared" si="78"/>
        <v>1117.5999999999999</v>
      </c>
      <c r="D805" s="5">
        <f t="shared" si="79"/>
        <v>201507</v>
      </c>
      <c r="E805" s="17"/>
    </row>
    <row r="806" spans="1:5" ht="12" customHeight="1" x14ac:dyDescent="0.25">
      <c r="A806" s="12">
        <f>+'Rainfall Data'!B805</f>
        <v>42215</v>
      </c>
      <c r="B806" s="14">
        <f>+'Rainfall Data'!C805</f>
        <v>0</v>
      </c>
      <c r="C806" s="14">
        <f t="shared" si="78"/>
        <v>1117.5999999999999</v>
      </c>
      <c r="D806" s="5">
        <f t="shared" si="79"/>
        <v>201507</v>
      </c>
      <c r="E806" s="17"/>
    </row>
    <row r="807" spans="1:5" ht="12" customHeight="1" x14ac:dyDescent="0.25">
      <c r="A807" s="12">
        <f>+'Rainfall Data'!B806</f>
        <v>42216</v>
      </c>
      <c r="B807" s="14">
        <f>+'Rainfall Data'!C806</f>
        <v>0</v>
      </c>
      <c r="C807" s="14">
        <f t="shared" ref="C807:C837" si="80">IF(B807="nd",0, IF(B807="T",0,B807))+C806</f>
        <v>1117.5999999999999</v>
      </c>
      <c r="D807" s="5">
        <f t="shared" ref="D807:D837" si="81">+YEAR(A807)*100+MONTH(A807)</f>
        <v>201507</v>
      </c>
      <c r="E807" s="17"/>
    </row>
    <row r="808" spans="1:5" ht="12" customHeight="1" x14ac:dyDescent="0.25">
      <c r="A808" s="12">
        <f>+'Rainfall Data'!B807</f>
        <v>42217</v>
      </c>
      <c r="B808" s="14">
        <f>+'Rainfall Data'!C807</f>
        <v>0</v>
      </c>
      <c r="C808" s="14">
        <f t="shared" si="80"/>
        <v>1117.5999999999999</v>
      </c>
      <c r="D808" s="5">
        <f t="shared" si="81"/>
        <v>201508</v>
      </c>
      <c r="E808" s="17"/>
    </row>
    <row r="809" spans="1:5" ht="12" customHeight="1" x14ac:dyDescent="0.25">
      <c r="A809" s="12">
        <f>+'Rainfall Data'!B808</f>
        <v>42218</v>
      </c>
      <c r="B809" s="14">
        <f>+'Rainfall Data'!C808</f>
        <v>0</v>
      </c>
      <c r="C809" s="14">
        <f t="shared" si="80"/>
        <v>1117.5999999999999</v>
      </c>
      <c r="D809" s="5">
        <f t="shared" si="81"/>
        <v>201508</v>
      </c>
      <c r="E809" s="17"/>
    </row>
    <row r="810" spans="1:5" ht="12" customHeight="1" x14ac:dyDescent="0.25">
      <c r="A810" s="12">
        <f>+'Rainfall Data'!B809</f>
        <v>42219</v>
      </c>
      <c r="B810" s="14">
        <f>+'Rainfall Data'!C809</f>
        <v>14</v>
      </c>
      <c r="C810" s="14">
        <f t="shared" si="80"/>
        <v>1131.5999999999999</v>
      </c>
      <c r="D810" s="5">
        <f t="shared" si="81"/>
        <v>201508</v>
      </c>
      <c r="E810" s="17"/>
    </row>
    <row r="811" spans="1:5" ht="12" customHeight="1" x14ac:dyDescent="0.25">
      <c r="A811" s="12">
        <f>+'Rainfall Data'!B810</f>
        <v>42220</v>
      </c>
      <c r="B811" s="14">
        <f>+'Rainfall Data'!C810</f>
        <v>11</v>
      </c>
      <c r="C811" s="14">
        <f t="shared" si="80"/>
        <v>1142.5999999999999</v>
      </c>
      <c r="D811" s="5">
        <f t="shared" si="81"/>
        <v>201508</v>
      </c>
      <c r="E811" s="17"/>
    </row>
    <row r="812" spans="1:5" ht="12" customHeight="1" x14ac:dyDescent="0.25">
      <c r="A812" s="12">
        <f>+'Rainfall Data'!B811</f>
        <v>42221</v>
      </c>
      <c r="B812" s="14">
        <f>+'Rainfall Data'!C811</f>
        <v>4.5</v>
      </c>
      <c r="C812" s="14">
        <f t="shared" si="80"/>
        <v>1147.0999999999999</v>
      </c>
      <c r="D812" s="5">
        <f t="shared" si="81"/>
        <v>201508</v>
      </c>
      <c r="E812" s="17"/>
    </row>
    <row r="813" spans="1:5" ht="12" customHeight="1" x14ac:dyDescent="0.25">
      <c r="A813" s="12">
        <f>+'Rainfall Data'!B812</f>
        <v>42222</v>
      </c>
      <c r="B813" s="14">
        <f>+'Rainfall Data'!C812</f>
        <v>25</v>
      </c>
      <c r="C813" s="14">
        <f t="shared" si="80"/>
        <v>1172.0999999999999</v>
      </c>
      <c r="D813" s="5">
        <f t="shared" si="81"/>
        <v>201508</v>
      </c>
      <c r="E813" s="17"/>
    </row>
    <row r="814" spans="1:5" ht="12" customHeight="1" x14ac:dyDescent="0.25">
      <c r="A814" s="12">
        <f>+'Rainfall Data'!B813</f>
        <v>42223</v>
      </c>
      <c r="B814" s="14">
        <f>+'Rainfall Data'!C813</f>
        <v>0</v>
      </c>
      <c r="C814" s="14">
        <f t="shared" si="80"/>
        <v>1172.0999999999999</v>
      </c>
      <c r="D814" s="5">
        <f t="shared" si="81"/>
        <v>201508</v>
      </c>
      <c r="E814" s="17"/>
    </row>
    <row r="815" spans="1:5" ht="12" customHeight="1" x14ac:dyDescent="0.25">
      <c r="A815" s="12">
        <f>+'Rainfall Data'!B814</f>
        <v>42224</v>
      </c>
      <c r="B815" s="14">
        <f>+'Rainfall Data'!C814</f>
        <v>13.5</v>
      </c>
      <c r="C815" s="14">
        <f t="shared" si="80"/>
        <v>1185.5999999999999</v>
      </c>
      <c r="D815" s="5">
        <f t="shared" si="81"/>
        <v>201508</v>
      </c>
      <c r="E815" s="17"/>
    </row>
    <row r="816" spans="1:5" ht="12" customHeight="1" x14ac:dyDescent="0.25">
      <c r="A816" s="12">
        <f>+'Rainfall Data'!B815</f>
        <v>42225</v>
      </c>
      <c r="B816" s="14">
        <f>+'Rainfall Data'!C815</f>
        <v>16</v>
      </c>
      <c r="C816" s="14">
        <f t="shared" si="80"/>
        <v>1201.5999999999999</v>
      </c>
      <c r="D816" s="5">
        <f t="shared" si="81"/>
        <v>201508</v>
      </c>
      <c r="E816" s="17"/>
    </row>
    <row r="817" spans="1:5" ht="12" customHeight="1" x14ac:dyDescent="0.25">
      <c r="A817" s="12">
        <f>+'Rainfall Data'!B816</f>
        <v>42226</v>
      </c>
      <c r="B817" s="14">
        <f>+'Rainfall Data'!C816</f>
        <v>225</v>
      </c>
      <c r="C817" s="14">
        <f t="shared" si="80"/>
        <v>1426.6</v>
      </c>
      <c r="D817" s="5">
        <f t="shared" si="81"/>
        <v>201508</v>
      </c>
      <c r="E817" s="17"/>
    </row>
    <row r="818" spans="1:5" ht="12" customHeight="1" x14ac:dyDescent="0.25">
      <c r="A818" s="12">
        <f>+'Rainfall Data'!B817</f>
        <v>42227</v>
      </c>
      <c r="B818" s="14">
        <f>+'Rainfall Data'!C817</f>
        <v>38.5</v>
      </c>
      <c r="C818" s="14">
        <f t="shared" si="80"/>
        <v>1465.1</v>
      </c>
      <c r="D818" s="5">
        <f t="shared" si="81"/>
        <v>201508</v>
      </c>
      <c r="E818" s="17"/>
    </row>
    <row r="819" spans="1:5" ht="12" customHeight="1" x14ac:dyDescent="0.25">
      <c r="A819" s="12">
        <f>+'Rainfall Data'!B818</f>
        <v>42228</v>
      </c>
      <c r="B819" s="14">
        <f>+'Rainfall Data'!C818</f>
        <v>8.5</v>
      </c>
      <c r="C819" s="14">
        <f t="shared" si="80"/>
        <v>1473.6</v>
      </c>
      <c r="D819" s="5">
        <f t="shared" si="81"/>
        <v>201508</v>
      </c>
      <c r="E819" s="17"/>
    </row>
    <row r="820" spans="1:5" ht="12" customHeight="1" x14ac:dyDescent="0.25">
      <c r="A820" s="12">
        <f>+'Rainfall Data'!B819</f>
        <v>42229</v>
      </c>
      <c r="B820" s="14">
        <f>+'Rainfall Data'!C819</f>
        <v>0</v>
      </c>
      <c r="C820" s="14">
        <f t="shared" si="80"/>
        <v>1473.6</v>
      </c>
      <c r="D820" s="5">
        <f t="shared" si="81"/>
        <v>201508</v>
      </c>
      <c r="E820" s="17"/>
    </row>
    <row r="821" spans="1:5" ht="12" customHeight="1" x14ac:dyDescent="0.25">
      <c r="A821" s="12">
        <f>+'Rainfall Data'!B820</f>
        <v>42230</v>
      </c>
      <c r="B821" s="14">
        <f>+'Rainfall Data'!C820</f>
        <v>14</v>
      </c>
      <c r="C821" s="14">
        <f t="shared" si="80"/>
        <v>1487.6</v>
      </c>
      <c r="D821" s="5">
        <f t="shared" si="81"/>
        <v>201508</v>
      </c>
      <c r="E821" s="17"/>
    </row>
    <row r="822" spans="1:5" ht="12" customHeight="1" x14ac:dyDescent="0.25">
      <c r="A822" s="12">
        <f>+'Rainfall Data'!B821</f>
        <v>42231</v>
      </c>
      <c r="B822" s="14">
        <f>+'Rainfall Data'!C821</f>
        <v>5</v>
      </c>
      <c r="C822" s="14">
        <f t="shared" si="80"/>
        <v>1492.6</v>
      </c>
      <c r="D822" s="5">
        <f t="shared" si="81"/>
        <v>201508</v>
      </c>
      <c r="E822" s="17"/>
    </row>
    <row r="823" spans="1:5" ht="12" customHeight="1" x14ac:dyDescent="0.25">
      <c r="A823" s="12">
        <f>+'Rainfall Data'!B822</f>
        <v>42232</v>
      </c>
      <c r="B823" s="14">
        <f>+'Rainfall Data'!C822</f>
        <v>0</v>
      </c>
      <c r="C823" s="14">
        <f t="shared" si="80"/>
        <v>1492.6</v>
      </c>
      <c r="D823" s="5">
        <f t="shared" si="81"/>
        <v>201508</v>
      </c>
      <c r="E823" s="17"/>
    </row>
    <row r="824" spans="1:5" ht="12" customHeight="1" x14ac:dyDescent="0.25">
      <c r="A824" s="12">
        <f>+'Rainfall Data'!B823</f>
        <v>42233</v>
      </c>
      <c r="B824" s="14">
        <f>+'Rainfall Data'!C823</f>
        <v>0</v>
      </c>
      <c r="C824" s="14">
        <f t="shared" si="80"/>
        <v>1492.6</v>
      </c>
      <c r="D824" s="5">
        <f t="shared" si="81"/>
        <v>201508</v>
      </c>
      <c r="E824" s="17"/>
    </row>
    <row r="825" spans="1:5" ht="12" customHeight="1" x14ac:dyDescent="0.25">
      <c r="A825" s="12">
        <f>+'Rainfall Data'!B824</f>
        <v>42234</v>
      </c>
      <c r="B825" s="14">
        <f>+'Rainfall Data'!C824</f>
        <v>0</v>
      </c>
      <c r="C825" s="14">
        <f t="shared" si="80"/>
        <v>1492.6</v>
      </c>
      <c r="D825" s="5">
        <f t="shared" si="81"/>
        <v>201508</v>
      </c>
      <c r="E825" s="17"/>
    </row>
    <row r="826" spans="1:5" ht="12" customHeight="1" x14ac:dyDescent="0.25">
      <c r="A826" s="12">
        <f>+'Rainfall Data'!B825</f>
        <v>42235</v>
      </c>
      <c r="B826" s="14">
        <f>+'Rainfall Data'!C825</f>
        <v>25</v>
      </c>
      <c r="C826" s="14">
        <f t="shared" si="80"/>
        <v>1517.6</v>
      </c>
      <c r="D826" s="5">
        <f t="shared" si="81"/>
        <v>201508</v>
      </c>
      <c r="E826" s="17"/>
    </row>
    <row r="827" spans="1:5" ht="12" customHeight="1" x14ac:dyDescent="0.25">
      <c r="A827" s="12">
        <f>+'Rainfall Data'!B826</f>
        <v>42236</v>
      </c>
      <c r="B827" s="14">
        <f>+'Rainfall Data'!C826</f>
        <v>20</v>
      </c>
      <c r="C827" s="14">
        <f t="shared" si="80"/>
        <v>1537.6</v>
      </c>
      <c r="D827" s="5">
        <f t="shared" si="81"/>
        <v>201508</v>
      </c>
      <c r="E827" s="17"/>
    </row>
    <row r="828" spans="1:5" ht="12" customHeight="1" x14ac:dyDescent="0.25">
      <c r="A828" s="12">
        <f>+'Rainfall Data'!B827</f>
        <v>42237</v>
      </c>
      <c r="B828" s="14">
        <f>+'Rainfall Data'!C827</f>
        <v>25</v>
      </c>
      <c r="C828" s="14">
        <f t="shared" si="80"/>
        <v>1562.6</v>
      </c>
      <c r="D828" s="5">
        <f t="shared" si="81"/>
        <v>201508</v>
      </c>
      <c r="E828" s="17"/>
    </row>
    <row r="829" spans="1:5" ht="12" customHeight="1" x14ac:dyDescent="0.25">
      <c r="A829" s="12">
        <f>+'Rainfall Data'!B828</f>
        <v>42238</v>
      </c>
      <c r="B829" s="14">
        <f>+'Rainfall Data'!C828</f>
        <v>44.5</v>
      </c>
      <c r="C829" s="14">
        <f t="shared" si="80"/>
        <v>1607.1</v>
      </c>
      <c r="D829" s="5">
        <f t="shared" si="81"/>
        <v>201508</v>
      </c>
      <c r="E829" s="17"/>
    </row>
    <row r="830" spans="1:5" ht="12" customHeight="1" x14ac:dyDescent="0.25">
      <c r="A830" s="12">
        <f>+'Rainfall Data'!B829</f>
        <v>42239</v>
      </c>
      <c r="B830" s="14">
        <f>+'Rainfall Data'!C829</f>
        <v>50.5</v>
      </c>
      <c r="C830" s="14">
        <f t="shared" si="80"/>
        <v>1657.6</v>
      </c>
      <c r="D830" s="5">
        <f t="shared" si="81"/>
        <v>201508</v>
      </c>
      <c r="E830" s="17"/>
    </row>
    <row r="831" spans="1:5" ht="12" customHeight="1" x14ac:dyDescent="0.25">
      <c r="A831" s="12">
        <f>+'Rainfall Data'!B830</f>
        <v>42240</v>
      </c>
      <c r="B831" s="14">
        <f>+'Rainfall Data'!C830</f>
        <v>6.5</v>
      </c>
      <c r="C831" s="14">
        <f t="shared" si="80"/>
        <v>1664.1</v>
      </c>
      <c r="D831" s="5">
        <f t="shared" si="81"/>
        <v>201508</v>
      </c>
      <c r="E831" s="17"/>
    </row>
    <row r="832" spans="1:5" ht="12" customHeight="1" x14ac:dyDescent="0.25">
      <c r="A832" s="12">
        <f>+'Rainfall Data'!B831</f>
        <v>42241</v>
      </c>
      <c r="B832" s="14">
        <f>+'Rainfall Data'!C831</f>
        <v>25.5</v>
      </c>
      <c r="C832" s="14">
        <f t="shared" si="80"/>
        <v>1689.6</v>
      </c>
      <c r="D832" s="5">
        <f t="shared" si="81"/>
        <v>201508</v>
      </c>
      <c r="E832" s="17"/>
    </row>
    <row r="833" spans="1:5" ht="12" customHeight="1" x14ac:dyDescent="0.25">
      <c r="A833" s="12">
        <f>+'Rainfall Data'!B832</f>
        <v>42242</v>
      </c>
      <c r="B833" s="14">
        <f>+'Rainfall Data'!C832</f>
        <v>0</v>
      </c>
      <c r="C833" s="14">
        <f t="shared" si="80"/>
        <v>1689.6</v>
      </c>
      <c r="D833" s="5">
        <f t="shared" si="81"/>
        <v>201508</v>
      </c>
      <c r="E833" s="17"/>
    </row>
    <row r="834" spans="1:5" ht="12" customHeight="1" x14ac:dyDescent="0.25">
      <c r="A834" s="12">
        <f>+'Rainfall Data'!B833</f>
        <v>42243</v>
      </c>
      <c r="B834" s="14">
        <f>+'Rainfall Data'!C833</f>
        <v>18.5</v>
      </c>
      <c r="C834" s="14">
        <f t="shared" si="80"/>
        <v>1708.1</v>
      </c>
      <c r="D834" s="5">
        <f t="shared" si="81"/>
        <v>201508</v>
      </c>
      <c r="E834" s="17"/>
    </row>
    <row r="835" spans="1:5" ht="12" customHeight="1" x14ac:dyDescent="0.25">
      <c r="A835" s="12">
        <f>+'Rainfall Data'!B834</f>
        <v>42244</v>
      </c>
      <c r="B835" s="14">
        <f>+'Rainfall Data'!C834</f>
        <v>15</v>
      </c>
      <c r="C835" s="14">
        <f t="shared" si="80"/>
        <v>1723.1</v>
      </c>
      <c r="D835" s="5">
        <f t="shared" si="81"/>
        <v>201508</v>
      </c>
      <c r="E835" s="17"/>
    </row>
    <row r="836" spans="1:5" ht="12" customHeight="1" x14ac:dyDescent="0.25">
      <c r="A836" s="12">
        <f>+'Rainfall Data'!B835</f>
        <v>42245</v>
      </c>
      <c r="B836" s="14">
        <f>+'Rainfall Data'!C835</f>
        <v>0</v>
      </c>
      <c r="C836" s="14">
        <f t="shared" si="80"/>
        <v>1723.1</v>
      </c>
      <c r="D836" s="5">
        <f t="shared" si="81"/>
        <v>201508</v>
      </c>
      <c r="E836" s="17"/>
    </row>
    <row r="837" spans="1:5" ht="12" customHeight="1" x14ac:dyDescent="0.25">
      <c r="A837" s="12">
        <f>+'Rainfall Data'!B836</f>
        <v>42246</v>
      </c>
      <c r="B837" s="14">
        <f>+'Rainfall Data'!C836</f>
        <v>0</v>
      </c>
      <c r="C837" s="14">
        <f t="shared" si="80"/>
        <v>1723.1</v>
      </c>
      <c r="D837" s="5">
        <f t="shared" si="81"/>
        <v>201508</v>
      </c>
      <c r="E837" s="17"/>
    </row>
    <row r="838" spans="1:5" ht="12" customHeight="1" x14ac:dyDescent="0.25">
      <c r="A838" s="12">
        <f>+'Rainfall Data'!B837</f>
        <v>42247</v>
      </c>
      <c r="B838" s="14">
        <f>+'Rainfall Data'!C837</f>
        <v>0</v>
      </c>
      <c r="C838" s="14">
        <f t="shared" ref="C838:C901" si="82">IF(B838="nd",0, IF(B838="T",0,B838))+C837</f>
        <v>1723.1</v>
      </c>
      <c r="D838" s="5">
        <f t="shared" ref="D838:D901" si="83">+YEAR(A838)*100+MONTH(A838)</f>
        <v>201508</v>
      </c>
    </row>
    <row r="839" spans="1:5" ht="12" customHeight="1" x14ac:dyDescent="0.25">
      <c r="A839" s="12">
        <f>+'Rainfall Data'!B838</f>
        <v>42248</v>
      </c>
      <c r="B839" s="14">
        <f>+'Rainfall Data'!C838</f>
        <v>0</v>
      </c>
      <c r="C839" s="14">
        <f t="shared" si="82"/>
        <v>1723.1</v>
      </c>
      <c r="D839" s="5">
        <f t="shared" si="83"/>
        <v>201509</v>
      </c>
    </row>
    <row r="840" spans="1:5" ht="12" customHeight="1" x14ac:dyDescent="0.25">
      <c r="A840" s="12">
        <f>+'Rainfall Data'!B839</f>
        <v>42249</v>
      </c>
      <c r="B840" s="14">
        <f>+'Rainfall Data'!C839</f>
        <v>98.5</v>
      </c>
      <c r="C840" s="14">
        <f t="shared" si="82"/>
        <v>1821.6</v>
      </c>
      <c r="D840" s="5">
        <f t="shared" si="83"/>
        <v>201509</v>
      </c>
    </row>
    <row r="841" spans="1:5" ht="12" customHeight="1" x14ac:dyDescent="0.25">
      <c r="A841" s="12">
        <f>+'Rainfall Data'!B840</f>
        <v>42250</v>
      </c>
      <c r="B841" s="14">
        <f>+'Rainfall Data'!C840</f>
        <v>48.5</v>
      </c>
      <c r="C841" s="14">
        <f t="shared" si="82"/>
        <v>1870.1</v>
      </c>
      <c r="D841" s="5">
        <f t="shared" si="83"/>
        <v>201509</v>
      </c>
    </row>
    <row r="842" spans="1:5" ht="12" customHeight="1" x14ac:dyDescent="0.25">
      <c r="A842" s="12">
        <f>+'Rainfall Data'!B841</f>
        <v>42251</v>
      </c>
      <c r="B842" s="14">
        <f>+'Rainfall Data'!C841</f>
        <v>18.5</v>
      </c>
      <c r="C842" s="14">
        <f t="shared" si="82"/>
        <v>1888.6</v>
      </c>
      <c r="D842" s="5">
        <f t="shared" si="83"/>
        <v>201509</v>
      </c>
    </row>
    <row r="843" spans="1:5" ht="12" customHeight="1" x14ac:dyDescent="0.25">
      <c r="A843" s="12">
        <f>+'Rainfall Data'!B842</f>
        <v>42252</v>
      </c>
      <c r="B843" s="14">
        <f>+'Rainfall Data'!C842</f>
        <v>146.5</v>
      </c>
      <c r="C843" s="14">
        <f t="shared" si="82"/>
        <v>2035.1</v>
      </c>
      <c r="D843" s="5">
        <f t="shared" si="83"/>
        <v>201509</v>
      </c>
    </row>
    <row r="844" spans="1:5" ht="12" customHeight="1" x14ac:dyDescent="0.25">
      <c r="A844" s="12">
        <f>+'Rainfall Data'!B843</f>
        <v>42253</v>
      </c>
      <c r="B844" s="14">
        <f>+'Rainfall Data'!C843</f>
        <v>18</v>
      </c>
      <c r="C844" s="14">
        <f t="shared" si="82"/>
        <v>2053.1</v>
      </c>
      <c r="D844" s="5">
        <f t="shared" si="83"/>
        <v>201509</v>
      </c>
    </row>
    <row r="845" spans="1:5" ht="12" customHeight="1" x14ac:dyDescent="0.25">
      <c r="A845" s="12">
        <f>+'Rainfall Data'!B844</f>
        <v>42254</v>
      </c>
      <c r="B845" s="14">
        <f>+'Rainfall Data'!C844</f>
        <v>0</v>
      </c>
      <c r="C845" s="14">
        <f t="shared" si="82"/>
        <v>2053.1</v>
      </c>
      <c r="D845" s="5">
        <f t="shared" si="83"/>
        <v>201509</v>
      </c>
    </row>
    <row r="846" spans="1:5" ht="12" customHeight="1" x14ac:dyDescent="0.25">
      <c r="A846" s="12">
        <f>+'Rainfall Data'!B845</f>
        <v>42255</v>
      </c>
      <c r="B846" s="14">
        <f>+'Rainfall Data'!C845</f>
        <v>0</v>
      </c>
      <c r="C846" s="14">
        <f t="shared" si="82"/>
        <v>2053.1</v>
      </c>
      <c r="D846" s="5">
        <f t="shared" si="83"/>
        <v>201509</v>
      </c>
    </row>
    <row r="847" spans="1:5" ht="12" customHeight="1" x14ac:dyDescent="0.25">
      <c r="A847" s="12">
        <f>+'Rainfall Data'!B846</f>
        <v>42256</v>
      </c>
      <c r="B847" s="14">
        <f>+'Rainfall Data'!C846</f>
        <v>0</v>
      </c>
      <c r="C847" s="14">
        <f t="shared" si="82"/>
        <v>2053.1</v>
      </c>
      <c r="D847" s="5">
        <f t="shared" si="83"/>
        <v>201509</v>
      </c>
    </row>
    <row r="848" spans="1:5" ht="12" customHeight="1" x14ac:dyDescent="0.25">
      <c r="A848" s="12">
        <f>+'Rainfall Data'!B847</f>
        <v>42257</v>
      </c>
      <c r="B848" s="14">
        <f>+'Rainfall Data'!C847</f>
        <v>8.5</v>
      </c>
      <c r="C848" s="14">
        <f t="shared" si="82"/>
        <v>2061.6</v>
      </c>
      <c r="D848" s="5">
        <f t="shared" si="83"/>
        <v>201509</v>
      </c>
    </row>
    <row r="849" spans="1:4" ht="12" customHeight="1" x14ac:dyDescent="0.25">
      <c r="A849" s="12">
        <f>+'Rainfall Data'!B848</f>
        <v>42258</v>
      </c>
      <c r="B849" s="14">
        <f>+'Rainfall Data'!C848</f>
        <v>0</v>
      </c>
      <c r="C849" s="14">
        <f t="shared" si="82"/>
        <v>2061.6</v>
      </c>
      <c r="D849" s="5">
        <f t="shared" si="83"/>
        <v>201509</v>
      </c>
    </row>
    <row r="850" spans="1:4" ht="12" customHeight="1" x14ac:dyDescent="0.25">
      <c r="A850" s="12">
        <f>+'Rainfall Data'!B849</f>
        <v>42259</v>
      </c>
      <c r="B850" s="14">
        <f>+'Rainfall Data'!C849</f>
        <v>0</v>
      </c>
      <c r="C850" s="14">
        <f t="shared" si="82"/>
        <v>2061.6</v>
      </c>
      <c r="D850" s="5">
        <f t="shared" si="83"/>
        <v>201509</v>
      </c>
    </row>
    <row r="851" spans="1:4" ht="12" customHeight="1" x14ac:dyDescent="0.25">
      <c r="A851" s="12">
        <f>+'Rainfall Data'!B850</f>
        <v>42260</v>
      </c>
      <c r="B851" s="14">
        <f>+'Rainfall Data'!C850</f>
        <v>24.5</v>
      </c>
      <c r="C851" s="14">
        <f t="shared" si="82"/>
        <v>2086.1</v>
      </c>
      <c r="D851" s="5">
        <f t="shared" si="83"/>
        <v>201509</v>
      </c>
    </row>
    <row r="852" spans="1:4" ht="12" customHeight="1" x14ac:dyDescent="0.25">
      <c r="A852" s="12">
        <f>+'Rainfall Data'!B851</f>
        <v>42261</v>
      </c>
      <c r="B852" s="14">
        <f>+'Rainfall Data'!C851</f>
        <v>5</v>
      </c>
      <c r="C852" s="14">
        <f t="shared" si="82"/>
        <v>2091.1</v>
      </c>
      <c r="D852" s="5">
        <f t="shared" si="83"/>
        <v>201509</v>
      </c>
    </row>
    <row r="853" spans="1:4" ht="12" customHeight="1" x14ac:dyDescent="0.25">
      <c r="A853" s="12">
        <f>+'Rainfall Data'!B852</f>
        <v>42262</v>
      </c>
      <c r="B853" s="14">
        <f>+'Rainfall Data'!C852</f>
        <v>45.5</v>
      </c>
      <c r="C853" s="14">
        <f t="shared" si="82"/>
        <v>2136.6</v>
      </c>
      <c r="D853" s="5">
        <f t="shared" si="83"/>
        <v>201509</v>
      </c>
    </row>
    <row r="854" spans="1:4" ht="12" customHeight="1" x14ac:dyDescent="0.25">
      <c r="A854" s="12">
        <f>+'Rainfall Data'!B853</f>
        <v>42263</v>
      </c>
      <c r="B854" s="14">
        <f>+'Rainfall Data'!C853</f>
        <v>0</v>
      </c>
      <c r="C854" s="14">
        <f t="shared" si="82"/>
        <v>2136.6</v>
      </c>
      <c r="D854" s="5">
        <f t="shared" si="83"/>
        <v>201509</v>
      </c>
    </row>
    <row r="855" spans="1:4" ht="12" customHeight="1" x14ac:dyDescent="0.25">
      <c r="A855" s="12">
        <f>+'Rainfall Data'!B854</f>
        <v>42264</v>
      </c>
      <c r="B855" s="14">
        <f>+'Rainfall Data'!C854</f>
        <v>10.5</v>
      </c>
      <c r="C855" s="14">
        <f t="shared" si="82"/>
        <v>2147.1</v>
      </c>
      <c r="D855" s="5">
        <f t="shared" si="83"/>
        <v>201509</v>
      </c>
    </row>
    <row r="856" spans="1:4" ht="12" customHeight="1" x14ac:dyDescent="0.25">
      <c r="A856" s="12">
        <f>+'Rainfall Data'!B855</f>
        <v>42265</v>
      </c>
      <c r="B856" s="14">
        <f>+'Rainfall Data'!C855</f>
        <v>22</v>
      </c>
      <c r="C856" s="14">
        <f t="shared" si="82"/>
        <v>2169.1</v>
      </c>
      <c r="D856" s="5">
        <f t="shared" si="83"/>
        <v>201509</v>
      </c>
    </row>
    <row r="857" spans="1:4" ht="12" customHeight="1" x14ac:dyDescent="0.25">
      <c r="A857" s="12">
        <f>+'Rainfall Data'!B856</f>
        <v>42266</v>
      </c>
      <c r="B857" s="14">
        <f>+'Rainfall Data'!C856</f>
        <v>0</v>
      </c>
      <c r="C857" s="14">
        <f t="shared" si="82"/>
        <v>2169.1</v>
      </c>
      <c r="D857" s="5">
        <f t="shared" si="83"/>
        <v>201509</v>
      </c>
    </row>
    <row r="858" spans="1:4" ht="12" customHeight="1" x14ac:dyDescent="0.25">
      <c r="A858" s="12">
        <f>+'Rainfall Data'!B857</f>
        <v>42267</v>
      </c>
      <c r="B858" s="14">
        <f>+'Rainfall Data'!C857</f>
        <v>12.5</v>
      </c>
      <c r="C858" s="14">
        <f t="shared" si="82"/>
        <v>2181.6</v>
      </c>
      <c r="D858" s="5">
        <f t="shared" si="83"/>
        <v>201509</v>
      </c>
    </row>
    <row r="859" spans="1:4" ht="12" customHeight="1" x14ac:dyDescent="0.25">
      <c r="A859" s="12">
        <f>+'Rainfall Data'!B858</f>
        <v>42268</v>
      </c>
      <c r="B859" s="14">
        <f>+'Rainfall Data'!C858</f>
        <v>25</v>
      </c>
      <c r="C859" s="14">
        <f t="shared" si="82"/>
        <v>2206.6</v>
      </c>
      <c r="D859" s="5">
        <f t="shared" si="83"/>
        <v>201509</v>
      </c>
    </row>
    <row r="860" spans="1:4" ht="12" customHeight="1" x14ac:dyDescent="0.25">
      <c r="A860" s="12">
        <f>+'Rainfall Data'!B859</f>
        <v>42269</v>
      </c>
      <c r="B860" s="14">
        <f>+'Rainfall Data'!C859</f>
        <v>0</v>
      </c>
      <c r="C860" s="14">
        <f t="shared" si="82"/>
        <v>2206.6</v>
      </c>
      <c r="D860" s="5">
        <f t="shared" si="83"/>
        <v>201509</v>
      </c>
    </row>
    <row r="861" spans="1:4" ht="12" customHeight="1" x14ac:dyDescent="0.25">
      <c r="A861" s="12">
        <f>+'Rainfall Data'!B860</f>
        <v>42270</v>
      </c>
      <c r="B861" s="14">
        <f>+'Rainfall Data'!C860</f>
        <v>0</v>
      </c>
      <c r="C861" s="14">
        <f t="shared" si="82"/>
        <v>2206.6</v>
      </c>
      <c r="D861" s="5">
        <f t="shared" si="83"/>
        <v>201509</v>
      </c>
    </row>
    <row r="862" spans="1:4" ht="12" customHeight="1" x14ac:dyDescent="0.25">
      <c r="A862" s="12">
        <f>+'Rainfall Data'!B861</f>
        <v>42271</v>
      </c>
      <c r="B862" s="14">
        <f>+'Rainfall Data'!C861</f>
        <v>0</v>
      </c>
      <c r="C862" s="14">
        <f t="shared" si="82"/>
        <v>2206.6</v>
      </c>
      <c r="D862" s="5">
        <f t="shared" si="83"/>
        <v>201509</v>
      </c>
    </row>
    <row r="863" spans="1:4" ht="12" customHeight="1" x14ac:dyDescent="0.25">
      <c r="A863" s="12">
        <f>+'Rainfall Data'!B862</f>
        <v>42272</v>
      </c>
      <c r="B863" s="14">
        <f>+'Rainfall Data'!C862</f>
        <v>0</v>
      </c>
      <c r="C863" s="14">
        <f t="shared" si="82"/>
        <v>2206.6</v>
      </c>
      <c r="D863" s="5">
        <f t="shared" si="83"/>
        <v>201509</v>
      </c>
    </row>
    <row r="864" spans="1:4" ht="12" customHeight="1" x14ac:dyDescent="0.25">
      <c r="A864" s="12">
        <f>+'Rainfall Data'!B863</f>
        <v>42273</v>
      </c>
      <c r="B864" s="14">
        <f>+'Rainfall Data'!C863</f>
        <v>25</v>
      </c>
      <c r="C864" s="14">
        <f t="shared" si="82"/>
        <v>2231.6</v>
      </c>
      <c r="D864" s="5">
        <f t="shared" si="83"/>
        <v>201509</v>
      </c>
    </row>
    <row r="865" spans="1:4" ht="12" customHeight="1" x14ac:dyDescent="0.25">
      <c r="A865" s="12">
        <f>+'Rainfall Data'!B864</f>
        <v>42274</v>
      </c>
      <c r="B865" s="14">
        <f>+'Rainfall Data'!C864</f>
        <v>10.5</v>
      </c>
      <c r="C865" s="14">
        <f t="shared" si="82"/>
        <v>2242.1</v>
      </c>
      <c r="D865" s="5">
        <f t="shared" si="83"/>
        <v>201509</v>
      </c>
    </row>
    <row r="866" spans="1:4" ht="12" customHeight="1" x14ac:dyDescent="0.25">
      <c r="A866" s="12">
        <f>+'Rainfall Data'!B865</f>
        <v>42275</v>
      </c>
      <c r="B866" s="14">
        <f>+'Rainfall Data'!C865</f>
        <v>0</v>
      </c>
      <c r="C866" s="14">
        <f t="shared" si="82"/>
        <v>2242.1</v>
      </c>
      <c r="D866" s="5">
        <f t="shared" si="83"/>
        <v>201509</v>
      </c>
    </row>
    <row r="867" spans="1:4" ht="12" customHeight="1" x14ac:dyDescent="0.25">
      <c r="A867" s="12">
        <f>+'Rainfall Data'!B866</f>
        <v>42276</v>
      </c>
      <c r="B867" s="14">
        <f>+'Rainfall Data'!C866</f>
        <v>68.5</v>
      </c>
      <c r="C867" s="14">
        <f t="shared" si="82"/>
        <v>2310.6</v>
      </c>
      <c r="D867" s="5">
        <f t="shared" si="83"/>
        <v>201509</v>
      </c>
    </row>
    <row r="868" spans="1:4" ht="12" customHeight="1" x14ac:dyDescent="0.25">
      <c r="A868" s="12">
        <f>+'Rainfall Data'!B867</f>
        <v>42277</v>
      </c>
      <c r="B868" s="14" t="str">
        <f>+'Rainfall Data'!C867</f>
        <v>nd</v>
      </c>
      <c r="C868" s="14">
        <f t="shared" si="82"/>
        <v>2310.6</v>
      </c>
      <c r="D868" s="5">
        <f t="shared" si="83"/>
        <v>201509</v>
      </c>
    </row>
    <row r="869" spans="1:4" ht="12" customHeight="1" x14ac:dyDescent="0.25">
      <c r="A869" s="12">
        <f>+'Rainfall Data'!B868</f>
        <v>42278</v>
      </c>
      <c r="B869" s="14">
        <f>+'Rainfall Data'!C868</f>
        <v>0</v>
      </c>
      <c r="C869" s="14">
        <f t="shared" si="82"/>
        <v>2310.6</v>
      </c>
      <c r="D869" s="5">
        <f t="shared" si="83"/>
        <v>201510</v>
      </c>
    </row>
    <row r="870" spans="1:4" ht="12" customHeight="1" x14ac:dyDescent="0.25">
      <c r="A870" s="12">
        <f>+'Rainfall Data'!B869</f>
        <v>42279</v>
      </c>
      <c r="B870" s="14">
        <f>+'Rainfall Data'!C869</f>
        <v>9.5</v>
      </c>
      <c r="C870" s="14">
        <f t="shared" si="82"/>
        <v>2320.1</v>
      </c>
      <c r="D870" s="5">
        <f t="shared" si="83"/>
        <v>201510</v>
      </c>
    </row>
    <row r="871" spans="1:4" ht="12" customHeight="1" x14ac:dyDescent="0.25">
      <c r="A871" s="12">
        <f>+'Rainfall Data'!B870</f>
        <v>42280</v>
      </c>
      <c r="B871" s="14">
        <f>+'Rainfall Data'!C870</f>
        <v>17.5</v>
      </c>
      <c r="C871" s="14">
        <f t="shared" si="82"/>
        <v>2337.6</v>
      </c>
      <c r="D871" s="5">
        <f t="shared" si="83"/>
        <v>201510</v>
      </c>
    </row>
    <row r="872" spans="1:4" ht="12" customHeight="1" x14ac:dyDescent="0.25">
      <c r="A872" s="12">
        <f>+'Rainfall Data'!B871</f>
        <v>42281</v>
      </c>
      <c r="B872" s="14">
        <f>+'Rainfall Data'!C871</f>
        <v>6.5</v>
      </c>
      <c r="C872" s="14">
        <f t="shared" si="82"/>
        <v>2344.1</v>
      </c>
      <c r="D872" s="5">
        <f t="shared" si="83"/>
        <v>201510</v>
      </c>
    </row>
    <row r="873" spans="1:4" ht="12" customHeight="1" x14ac:dyDescent="0.25">
      <c r="A873" s="12">
        <f>+'Rainfall Data'!B872</f>
        <v>42282</v>
      </c>
      <c r="B873" s="14">
        <f>+'Rainfall Data'!C872</f>
        <v>24</v>
      </c>
      <c r="C873" s="14">
        <f t="shared" si="82"/>
        <v>2368.1</v>
      </c>
      <c r="D873" s="5">
        <f t="shared" si="83"/>
        <v>201510</v>
      </c>
    </row>
    <row r="874" spans="1:4" ht="12" customHeight="1" x14ac:dyDescent="0.25">
      <c r="A874" s="12">
        <f>+'Rainfall Data'!B873</f>
        <v>42283</v>
      </c>
      <c r="B874" s="14">
        <f>+'Rainfall Data'!C873</f>
        <v>8.5</v>
      </c>
      <c r="C874" s="14">
        <f t="shared" si="82"/>
        <v>2376.6</v>
      </c>
      <c r="D874" s="5">
        <f t="shared" si="83"/>
        <v>201510</v>
      </c>
    </row>
    <row r="875" spans="1:4" ht="12" customHeight="1" x14ac:dyDescent="0.25">
      <c r="A875" s="12">
        <f>+'Rainfall Data'!B874</f>
        <v>42284</v>
      </c>
      <c r="B875" s="14">
        <f>+'Rainfall Data'!C874</f>
        <v>52.5</v>
      </c>
      <c r="C875" s="14">
        <f t="shared" si="82"/>
        <v>2429.1</v>
      </c>
      <c r="D875" s="5">
        <f t="shared" si="83"/>
        <v>201510</v>
      </c>
    </row>
    <row r="876" spans="1:4" ht="12" customHeight="1" x14ac:dyDescent="0.25">
      <c r="A876" s="12">
        <f>+'Rainfall Data'!B875</f>
        <v>42285</v>
      </c>
      <c r="B876" s="14">
        <f>+'Rainfall Data'!C875</f>
        <v>0</v>
      </c>
      <c r="C876" s="14">
        <f t="shared" si="82"/>
        <v>2429.1</v>
      </c>
      <c r="D876" s="5">
        <f t="shared" si="83"/>
        <v>201510</v>
      </c>
    </row>
    <row r="877" spans="1:4" ht="12" customHeight="1" x14ac:dyDescent="0.25">
      <c r="A877" s="12">
        <f>+'Rainfall Data'!B876</f>
        <v>42286</v>
      </c>
      <c r="B877" s="14">
        <f>+'Rainfall Data'!C876</f>
        <v>19.5</v>
      </c>
      <c r="C877" s="14">
        <f t="shared" si="82"/>
        <v>2448.6</v>
      </c>
      <c r="D877" s="5">
        <f t="shared" si="83"/>
        <v>201510</v>
      </c>
    </row>
    <row r="878" spans="1:4" ht="12" customHeight="1" x14ac:dyDescent="0.25">
      <c r="A878" s="12">
        <f>+'Rainfall Data'!B877</f>
        <v>42287</v>
      </c>
      <c r="B878" s="14">
        <f>+'Rainfall Data'!C877</f>
        <v>61.5</v>
      </c>
      <c r="C878" s="14">
        <f t="shared" si="82"/>
        <v>2510.1</v>
      </c>
      <c r="D878" s="5">
        <f t="shared" si="83"/>
        <v>201510</v>
      </c>
    </row>
    <row r="879" spans="1:4" ht="12" customHeight="1" x14ac:dyDescent="0.25">
      <c r="A879" s="12">
        <f>+'Rainfall Data'!B878</f>
        <v>42288</v>
      </c>
      <c r="B879" s="14">
        <f>+'Rainfall Data'!C878</f>
        <v>14.5</v>
      </c>
      <c r="C879" s="14">
        <f t="shared" si="82"/>
        <v>2524.6</v>
      </c>
      <c r="D879" s="5">
        <f t="shared" si="83"/>
        <v>201510</v>
      </c>
    </row>
    <row r="880" spans="1:4" ht="12" customHeight="1" x14ac:dyDescent="0.25">
      <c r="A880" s="12">
        <f>+'Rainfall Data'!B879</f>
        <v>42289</v>
      </c>
      <c r="B880" s="14">
        <f>+'Rainfall Data'!C879</f>
        <v>0</v>
      </c>
      <c r="C880" s="14">
        <f t="shared" si="82"/>
        <v>2524.6</v>
      </c>
      <c r="D880" s="5">
        <f t="shared" si="83"/>
        <v>201510</v>
      </c>
    </row>
    <row r="881" spans="1:4" ht="12" customHeight="1" x14ac:dyDescent="0.25">
      <c r="A881" s="12">
        <f>+'Rainfall Data'!B880</f>
        <v>42290</v>
      </c>
      <c r="B881" s="14">
        <f>+'Rainfall Data'!C880</f>
        <v>18</v>
      </c>
      <c r="C881" s="14">
        <f t="shared" si="82"/>
        <v>2542.6</v>
      </c>
      <c r="D881" s="5">
        <f t="shared" si="83"/>
        <v>201510</v>
      </c>
    </row>
    <row r="882" spans="1:4" ht="12" customHeight="1" x14ac:dyDescent="0.25">
      <c r="A882" s="12">
        <f>+'Rainfall Data'!B881</f>
        <v>42291</v>
      </c>
      <c r="B882" s="14">
        <f>+'Rainfall Data'!C881</f>
        <v>0</v>
      </c>
      <c r="C882" s="14">
        <f t="shared" si="82"/>
        <v>2542.6</v>
      </c>
      <c r="D882" s="5">
        <f t="shared" si="83"/>
        <v>201510</v>
      </c>
    </row>
    <row r="883" spans="1:4" ht="12" customHeight="1" x14ac:dyDescent="0.25">
      <c r="A883" s="12">
        <f>+'Rainfall Data'!B882</f>
        <v>42292</v>
      </c>
      <c r="B883" s="14">
        <f>+'Rainfall Data'!C882</f>
        <v>14</v>
      </c>
      <c r="C883" s="14">
        <f t="shared" si="82"/>
        <v>2556.6</v>
      </c>
      <c r="D883" s="5">
        <f t="shared" si="83"/>
        <v>201510</v>
      </c>
    </row>
    <row r="884" spans="1:4" ht="12" customHeight="1" x14ac:dyDescent="0.25">
      <c r="A884" s="12">
        <f>+'Rainfall Data'!B883</f>
        <v>42293</v>
      </c>
      <c r="B884" s="14">
        <f>+'Rainfall Data'!C883</f>
        <v>42.5</v>
      </c>
      <c r="C884" s="14">
        <f t="shared" si="82"/>
        <v>2599.1</v>
      </c>
      <c r="D884" s="5">
        <f t="shared" si="83"/>
        <v>201510</v>
      </c>
    </row>
    <row r="885" spans="1:4" ht="12" customHeight="1" x14ac:dyDescent="0.25">
      <c r="A885" s="12">
        <f>+'Rainfall Data'!B884</f>
        <v>42294</v>
      </c>
      <c r="B885" s="14">
        <f>+'Rainfall Data'!C884</f>
        <v>21.5</v>
      </c>
      <c r="C885" s="14">
        <f t="shared" si="82"/>
        <v>2620.6</v>
      </c>
      <c r="D885" s="5">
        <f t="shared" si="83"/>
        <v>201510</v>
      </c>
    </row>
    <row r="886" spans="1:4" ht="12" customHeight="1" x14ac:dyDescent="0.25">
      <c r="A886" s="12">
        <f>+'Rainfall Data'!B885</f>
        <v>42295</v>
      </c>
      <c r="B886" s="14">
        <f>+'Rainfall Data'!C885</f>
        <v>0</v>
      </c>
      <c r="C886" s="14">
        <f t="shared" si="82"/>
        <v>2620.6</v>
      </c>
      <c r="D886" s="5">
        <f t="shared" si="83"/>
        <v>201510</v>
      </c>
    </row>
    <row r="887" spans="1:4" ht="12" customHeight="1" x14ac:dyDescent="0.25">
      <c r="A887" s="12">
        <f>+'Rainfall Data'!B886</f>
        <v>42296</v>
      </c>
      <c r="B887" s="14">
        <f>+'Rainfall Data'!C886</f>
        <v>0</v>
      </c>
      <c r="C887" s="14">
        <f t="shared" si="82"/>
        <v>2620.6</v>
      </c>
      <c r="D887" s="5">
        <f t="shared" si="83"/>
        <v>201510</v>
      </c>
    </row>
    <row r="888" spans="1:4" ht="12" customHeight="1" x14ac:dyDescent="0.25">
      <c r="A888" s="12">
        <f>+'Rainfall Data'!B887</f>
        <v>42297</v>
      </c>
      <c r="B888" s="14">
        <f>+'Rainfall Data'!C887</f>
        <v>19</v>
      </c>
      <c r="C888" s="14">
        <f t="shared" si="82"/>
        <v>2639.6</v>
      </c>
      <c r="D888" s="5">
        <f t="shared" si="83"/>
        <v>201510</v>
      </c>
    </row>
    <row r="889" spans="1:4" ht="12" customHeight="1" x14ac:dyDescent="0.25">
      <c r="A889" s="12">
        <f>+'Rainfall Data'!B888</f>
        <v>42298</v>
      </c>
      <c r="B889" s="14">
        <f>+'Rainfall Data'!C888</f>
        <v>0</v>
      </c>
      <c r="C889" s="14">
        <f t="shared" si="82"/>
        <v>2639.6</v>
      </c>
      <c r="D889" s="5">
        <f t="shared" si="83"/>
        <v>201510</v>
      </c>
    </row>
    <row r="890" spans="1:4" ht="12" customHeight="1" x14ac:dyDescent="0.25">
      <c r="A890" s="12">
        <f>+'Rainfall Data'!B889</f>
        <v>42299</v>
      </c>
      <c r="B890" s="14">
        <f>+'Rainfall Data'!C889</f>
        <v>7</v>
      </c>
      <c r="C890" s="14">
        <f t="shared" si="82"/>
        <v>2646.6</v>
      </c>
      <c r="D890" s="5">
        <f t="shared" si="83"/>
        <v>201510</v>
      </c>
    </row>
    <row r="891" spans="1:4" ht="12" customHeight="1" x14ac:dyDescent="0.25">
      <c r="A891" s="12">
        <f>+'Rainfall Data'!B890</f>
        <v>42300</v>
      </c>
      <c r="B891" s="14">
        <f>+'Rainfall Data'!C890</f>
        <v>12</v>
      </c>
      <c r="C891" s="14">
        <f t="shared" si="82"/>
        <v>2658.6</v>
      </c>
      <c r="D891" s="5">
        <f t="shared" si="83"/>
        <v>201510</v>
      </c>
    </row>
    <row r="892" spans="1:4" ht="12" customHeight="1" x14ac:dyDescent="0.25">
      <c r="A892" s="12">
        <f>+'Rainfall Data'!B891</f>
        <v>42301</v>
      </c>
      <c r="B892" s="14">
        <f>+'Rainfall Data'!C891</f>
        <v>0</v>
      </c>
      <c r="C892" s="14">
        <f t="shared" si="82"/>
        <v>2658.6</v>
      </c>
      <c r="D892" s="5">
        <f t="shared" si="83"/>
        <v>201510</v>
      </c>
    </row>
    <row r="893" spans="1:4" ht="12" customHeight="1" x14ac:dyDescent="0.25">
      <c r="A893" s="12">
        <f>+'Rainfall Data'!B892</f>
        <v>42302</v>
      </c>
      <c r="B893" s="14">
        <f>+'Rainfall Data'!C892</f>
        <v>5</v>
      </c>
      <c r="C893" s="14">
        <f t="shared" si="82"/>
        <v>2663.6</v>
      </c>
      <c r="D893" s="5">
        <f t="shared" si="83"/>
        <v>201510</v>
      </c>
    </row>
    <row r="894" spans="1:4" ht="12" customHeight="1" x14ac:dyDescent="0.25">
      <c r="A894" s="12">
        <f>+'Rainfall Data'!B893</f>
        <v>42303</v>
      </c>
      <c r="B894" s="14">
        <f>+'Rainfall Data'!C893</f>
        <v>24.5</v>
      </c>
      <c r="C894" s="14">
        <f t="shared" si="82"/>
        <v>2688.1</v>
      </c>
      <c r="D894" s="5">
        <f t="shared" si="83"/>
        <v>201510</v>
      </c>
    </row>
    <row r="895" spans="1:4" ht="12" customHeight="1" x14ac:dyDescent="0.25">
      <c r="A895" s="12">
        <f>+'Rainfall Data'!B894</f>
        <v>42304</v>
      </c>
      <c r="B895" s="14">
        <f>+'Rainfall Data'!C894</f>
        <v>25</v>
      </c>
      <c r="C895" s="14">
        <f t="shared" si="82"/>
        <v>2713.1</v>
      </c>
      <c r="D895" s="5">
        <f t="shared" si="83"/>
        <v>201510</v>
      </c>
    </row>
    <row r="896" spans="1:4" ht="12" customHeight="1" x14ac:dyDescent="0.25">
      <c r="A896" s="12">
        <f>+'Rainfall Data'!B895</f>
        <v>42305</v>
      </c>
      <c r="B896" s="14">
        <f>+'Rainfall Data'!C895</f>
        <v>0</v>
      </c>
      <c r="C896" s="14">
        <f t="shared" si="82"/>
        <v>2713.1</v>
      </c>
      <c r="D896" s="5">
        <f t="shared" si="83"/>
        <v>201510</v>
      </c>
    </row>
    <row r="897" spans="1:4" ht="12" customHeight="1" x14ac:dyDescent="0.25">
      <c r="A897" s="12">
        <f>+'Rainfall Data'!B896</f>
        <v>42306</v>
      </c>
      <c r="B897" s="14">
        <f>+'Rainfall Data'!C896</f>
        <v>20</v>
      </c>
      <c r="C897" s="14">
        <f t="shared" si="82"/>
        <v>2733.1</v>
      </c>
      <c r="D897" s="5">
        <f t="shared" si="83"/>
        <v>201510</v>
      </c>
    </row>
    <row r="898" spans="1:4" ht="12" customHeight="1" x14ac:dyDescent="0.25">
      <c r="A898" s="12">
        <f>+'Rainfall Data'!B897</f>
        <v>42307</v>
      </c>
      <c r="B898" s="14">
        <f>+'Rainfall Data'!C897</f>
        <v>25</v>
      </c>
      <c r="C898" s="14">
        <f t="shared" si="82"/>
        <v>2758.1</v>
      </c>
      <c r="D898" s="5">
        <f t="shared" si="83"/>
        <v>201510</v>
      </c>
    </row>
    <row r="899" spans="1:4" ht="12" customHeight="1" x14ac:dyDescent="0.25">
      <c r="A899" s="12">
        <f>+'Rainfall Data'!B898</f>
        <v>42308</v>
      </c>
      <c r="B899" s="14">
        <f>+'Rainfall Data'!C898</f>
        <v>44.5</v>
      </c>
      <c r="C899" s="14">
        <f t="shared" si="82"/>
        <v>2802.6</v>
      </c>
      <c r="D899" s="5">
        <f t="shared" si="83"/>
        <v>201510</v>
      </c>
    </row>
    <row r="900" spans="1:4" ht="12" customHeight="1" x14ac:dyDescent="0.25">
      <c r="A900" s="12">
        <f>+'Rainfall Data'!B899</f>
        <v>42309</v>
      </c>
      <c r="B900" s="14">
        <f>+'Rainfall Data'!C899</f>
        <v>8</v>
      </c>
      <c r="C900" s="14">
        <f t="shared" si="82"/>
        <v>2810.6</v>
      </c>
      <c r="D900" s="5">
        <f t="shared" si="83"/>
        <v>201511</v>
      </c>
    </row>
    <row r="901" spans="1:4" ht="12" customHeight="1" x14ac:dyDescent="0.25">
      <c r="A901" s="12">
        <f>+'Rainfall Data'!B900</f>
        <v>42310</v>
      </c>
      <c r="B901" s="14">
        <f>+'Rainfall Data'!C900</f>
        <v>0</v>
      </c>
      <c r="C901" s="14">
        <f t="shared" si="82"/>
        <v>2810.6</v>
      </c>
      <c r="D901" s="5">
        <f t="shared" si="83"/>
        <v>201511</v>
      </c>
    </row>
    <row r="902" spans="1:4" ht="12" customHeight="1" x14ac:dyDescent="0.25">
      <c r="A902" s="12">
        <f>+'Rainfall Data'!B901</f>
        <v>42311</v>
      </c>
      <c r="B902" s="14">
        <f>+'Rainfall Data'!C901</f>
        <v>10.5</v>
      </c>
      <c r="C902" s="14">
        <f t="shared" ref="C902:C965" si="84">IF(B902="nd",0, IF(B902="T",0,B902))+C901</f>
        <v>2821.1</v>
      </c>
      <c r="D902" s="5">
        <f t="shared" ref="D902:D965" si="85">+YEAR(A902)*100+MONTH(A902)</f>
        <v>201511</v>
      </c>
    </row>
    <row r="903" spans="1:4" ht="12" customHeight="1" x14ac:dyDescent="0.25">
      <c r="A903" s="12">
        <f>+'Rainfall Data'!B902</f>
        <v>42312</v>
      </c>
      <c r="B903" s="14">
        <f>+'Rainfall Data'!C902</f>
        <v>2.5</v>
      </c>
      <c r="C903" s="14">
        <f t="shared" si="84"/>
        <v>2823.6</v>
      </c>
      <c r="D903" s="5">
        <f t="shared" si="85"/>
        <v>201511</v>
      </c>
    </row>
    <row r="904" spans="1:4" ht="12" customHeight="1" x14ac:dyDescent="0.25">
      <c r="A904" s="12">
        <f>+'Rainfall Data'!B903</f>
        <v>42313</v>
      </c>
      <c r="B904" s="14">
        <f>+'Rainfall Data'!C903</f>
        <v>0</v>
      </c>
      <c r="C904" s="14">
        <f t="shared" si="84"/>
        <v>2823.6</v>
      </c>
      <c r="D904" s="5">
        <f t="shared" si="85"/>
        <v>201511</v>
      </c>
    </row>
    <row r="905" spans="1:4" ht="12" customHeight="1" x14ac:dyDescent="0.25">
      <c r="A905" s="12">
        <f>+'Rainfall Data'!B904</f>
        <v>42314</v>
      </c>
      <c r="B905" s="14">
        <f>+'Rainfall Data'!C904</f>
        <v>18.5</v>
      </c>
      <c r="C905" s="14">
        <f t="shared" si="84"/>
        <v>2842.1</v>
      </c>
      <c r="D905" s="5">
        <f t="shared" si="85"/>
        <v>201511</v>
      </c>
    </row>
    <row r="906" spans="1:4" ht="12" customHeight="1" x14ac:dyDescent="0.25">
      <c r="A906" s="12">
        <f>+'Rainfall Data'!B905</f>
        <v>42315</v>
      </c>
      <c r="B906" s="14">
        <f>+'Rainfall Data'!C905</f>
        <v>0</v>
      </c>
      <c r="C906" s="14">
        <f t="shared" si="84"/>
        <v>2842.1</v>
      </c>
      <c r="D906" s="5">
        <f t="shared" si="85"/>
        <v>201511</v>
      </c>
    </row>
    <row r="907" spans="1:4" ht="12" customHeight="1" x14ac:dyDescent="0.25">
      <c r="A907" s="12">
        <f>+'Rainfall Data'!B906</f>
        <v>42316</v>
      </c>
      <c r="B907" s="14">
        <f>+'Rainfall Data'!C906</f>
        <v>0</v>
      </c>
      <c r="C907" s="14">
        <f t="shared" si="84"/>
        <v>2842.1</v>
      </c>
      <c r="D907" s="5">
        <f t="shared" si="85"/>
        <v>201511</v>
      </c>
    </row>
    <row r="908" spans="1:4" ht="12" customHeight="1" x14ac:dyDescent="0.25">
      <c r="A908" s="12">
        <f>+'Rainfall Data'!B907</f>
        <v>42317</v>
      </c>
      <c r="B908" s="14">
        <f>+'Rainfall Data'!C907</f>
        <v>0</v>
      </c>
      <c r="C908" s="14">
        <f t="shared" si="84"/>
        <v>2842.1</v>
      </c>
      <c r="D908" s="5">
        <f t="shared" si="85"/>
        <v>201511</v>
      </c>
    </row>
    <row r="909" spans="1:4" ht="12" customHeight="1" x14ac:dyDescent="0.25">
      <c r="A909" s="12">
        <f>+'Rainfall Data'!B908</f>
        <v>42318</v>
      </c>
      <c r="B909" s="14">
        <f>+'Rainfall Data'!C908</f>
        <v>25</v>
      </c>
      <c r="C909" s="14">
        <f t="shared" si="84"/>
        <v>2867.1</v>
      </c>
      <c r="D909" s="5">
        <f t="shared" si="85"/>
        <v>201511</v>
      </c>
    </row>
    <row r="910" spans="1:4" ht="12" customHeight="1" x14ac:dyDescent="0.25">
      <c r="A910" s="12">
        <f>+'Rainfall Data'!B909</f>
        <v>42319</v>
      </c>
      <c r="B910" s="14">
        <f>+'Rainfall Data'!C909</f>
        <v>12.5</v>
      </c>
      <c r="C910" s="14">
        <f t="shared" si="84"/>
        <v>2879.6</v>
      </c>
      <c r="D910" s="5">
        <f t="shared" si="85"/>
        <v>201511</v>
      </c>
    </row>
    <row r="911" spans="1:4" ht="12" customHeight="1" x14ac:dyDescent="0.25">
      <c r="A911" s="12">
        <f>+'Rainfall Data'!B910</f>
        <v>42320</v>
      </c>
      <c r="B911" s="14">
        <f>+'Rainfall Data'!C910</f>
        <v>10.5</v>
      </c>
      <c r="C911" s="14">
        <f t="shared" si="84"/>
        <v>2890.1</v>
      </c>
      <c r="D911" s="5">
        <f t="shared" si="85"/>
        <v>201511</v>
      </c>
    </row>
    <row r="912" spans="1:4" ht="12" customHeight="1" x14ac:dyDescent="0.25">
      <c r="A912" s="12">
        <f>+'Rainfall Data'!B911</f>
        <v>42321</v>
      </c>
      <c r="B912" s="14">
        <f>+'Rainfall Data'!C911</f>
        <v>25</v>
      </c>
      <c r="C912" s="14">
        <f t="shared" si="84"/>
        <v>2915.1</v>
      </c>
      <c r="D912" s="5">
        <f t="shared" si="85"/>
        <v>201511</v>
      </c>
    </row>
    <row r="913" spans="1:4" ht="12" customHeight="1" x14ac:dyDescent="0.25">
      <c r="A913" s="12">
        <f>+'Rainfall Data'!B912</f>
        <v>42322</v>
      </c>
      <c r="B913" s="14">
        <f>+'Rainfall Data'!C912</f>
        <v>3.5</v>
      </c>
      <c r="C913" s="14">
        <f t="shared" si="84"/>
        <v>2918.6</v>
      </c>
      <c r="D913" s="5">
        <f t="shared" si="85"/>
        <v>201511</v>
      </c>
    </row>
    <row r="914" spans="1:4" ht="12" customHeight="1" x14ac:dyDescent="0.25">
      <c r="A914" s="12">
        <f>+'Rainfall Data'!B913</f>
        <v>42323</v>
      </c>
      <c r="B914" s="14">
        <f>+'Rainfall Data'!C913</f>
        <v>0</v>
      </c>
      <c r="C914" s="14">
        <f t="shared" si="84"/>
        <v>2918.6</v>
      </c>
      <c r="D914" s="5">
        <f t="shared" si="85"/>
        <v>201511</v>
      </c>
    </row>
    <row r="915" spans="1:4" ht="12" customHeight="1" x14ac:dyDescent="0.25">
      <c r="A915" s="12">
        <f>+'Rainfall Data'!B914</f>
        <v>42324</v>
      </c>
      <c r="B915" s="14">
        <f>+'Rainfall Data'!C914</f>
        <v>0</v>
      </c>
      <c r="C915" s="14">
        <f t="shared" si="84"/>
        <v>2918.6</v>
      </c>
      <c r="D915" s="5">
        <f t="shared" si="85"/>
        <v>201511</v>
      </c>
    </row>
    <row r="916" spans="1:4" ht="12" customHeight="1" x14ac:dyDescent="0.25">
      <c r="A916" s="12">
        <f>+'Rainfall Data'!B915</f>
        <v>42325</v>
      </c>
      <c r="B916" s="14">
        <f>+'Rainfall Data'!C915</f>
        <v>0</v>
      </c>
      <c r="C916" s="14">
        <f t="shared" si="84"/>
        <v>2918.6</v>
      </c>
      <c r="D916" s="5">
        <f t="shared" si="85"/>
        <v>201511</v>
      </c>
    </row>
    <row r="917" spans="1:4" ht="12" customHeight="1" x14ac:dyDescent="0.25">
      <c r="A917" s="12">
        <f>+'Rainfall Data'!B916</f>
        <v>42326</v>
      </c>
      <c r="B917" s="14">
        <f>+'Rainfall Data'!C916</f>
        <v>0</v>
      </c>
      <c r="C917" s="14">
        <f t="shared" si="84"/>
        <v>2918.6</v>
      </c>
      <c r="D917" s="5">
        <f t="shared" si="85"/>
        <v>201511</v>
      </c>
    </row>
    <row r="918" spans="1:4" ht="12" customHeight="1" x14ac:dyDescent="0.25">
      <c r="A918" s="12">
        <f>+'Rainfall Data'!B917</f>
        <v>42327</v>
      </c>
      <c r="B918" s="14">
        <f>+'Rainfall Data'!C917</f>
        <v>0</v>
      </c>
      <c r="C918" s="14">
        <f t="shared" si="84"/>
        <v>2918.6</v>
      </c>
      <c r="D918" s="5">
        <f t="shared" si="85"/>
        <v>201511</v>
      </c>
    </row>
    <row r="919" spans="1:4" ht="12" customHeight="1" x14ac:dyDescent="0.25">
      <c r="A919" s="12">
        <f>+'Rainfall Data'!B918</f>
        <v>42328</v>
      </c>
      <c r="B919" s="14">
        <f>+'Rainfall Data'!C918</f>
        <v>0</v>
      </c>
      <c r="C919" s="14">
        <f t="shared" si="84"/>
        <v>2918.6</v>
      </c>
      <c r="D919" s="5">
        <f t="shared" si="85"/>
        <v>201511</v>
      </c>
    </row>
    <row r="920" spans="1:4" ht="12" customHeight="1" x14ac:dyDescent="0.25">
      <c r="A920" s="12">
        <f>+'Rainfall Data'!B919</f>
        <v>42329</v>
      </c>
      <c r="B920" s="14">
        <f>+'Rainfall Data'!C919</f>
        <v>0</v>
      </c>
      <c r="C920" s="14">
        <f t="shared" si="84"/>
        <v>2918.6</v>
      </c>
      <c r="D920" s="5">
        <f t="shared" si="85"/>
        <v>201511</v>
      </c>
    </row>
    <row r="921" spans="1:4" ht="12" customHeight="1" x14ac:dyDescent="0.25">
      <c r="A921" s="12">
        <f>+'Rainfall Data'!B920</f>
        <v>42330</v>
      </c>
      <c r="B921" s="14">
        <f>+'Rainfall Data'!C920</f>
        <v>0</v>
      </c>
      <c r="C921" s="14">
        <f t="shared" si="84"/>
        <v>2918.6</v>
      </c>
      <c r="D921" s="5">
        <f t="shared" si="85"/>
        <v>201511</v>
      </c>
    </row>
    <row r="922" spans="1:4" ht="12" customHeight="1" x14ac:dyDescent="0.25">
      <c r="A922" s="12">
        <f>+'Rainfall Data'!B921</f>
        <v>42331</v>
      </c>
      <c r="B922" s="14">
        <f>+'Rainfall Data'!C921</f>
        <v>0</v>
      </c>
      <c r="C922" s="14">
        <f t="shared" si="84"/>
        <v>2918.6</v>
      </c>
      <c r="D922" s="5">
        <f t="shared" si="85"/>
        <v>201511</v>
      </c>
    </row>
    <row r="923" spans="1:4" ht="12" customHeight="1" x14ac:dyDescent="0.25">
      <c r="A923" s="12">
        <f>+'Rainfall Data'!B922</f>
        <v>42332</v>
      </c>
      <c r="B923" s="14">
        <f>+'Rainfall Data'!C922</f>
        <v>0</v>
      </c>
      <c r="C923" s="14">
        <f t="shared" si="84"/>
        <v>2918.6</v>
      </c>
      <c r="D923" s="5">
        <f t="shared" si="85"/>
        <v>201511</v>
      </c>
    </row>
    <row r="924" spans="1:4" ht="12" customHeight="1" x14ac:dyDescent="0.25">
      <c r="A924" s="12">
        <f>+'Rainfall Data'!B923</f>
        <v>42333</v>
      </c>
      <c r="B924" s="14">
        <f>+'Rainfall Data'!C923</f>
        <v>0</v>
      </c>
      <c r="C924" s="14">
        <f t="shared" si="84"/>
        <v>2918.6</v>
      </c>
      <c r="D924" s="5">
        <f t="shared" si="85"/>
        <v>201511</v>
      </c>
    </row>
    <row r="925" spans="1:4" ht="12" customHeight="1" x14ac:dyDescent="0.25">
      <c r="A925" s="12">
        <f>+'Rainfall Data'!B924</f>
        <v>42334</v>
      </c>
      <c r="B925" s="14">
        <f>+'Rainfall Data'!C924</f>
        <v>0</v>
      </c>
      <c r="C925" s="14">
        <f t="shared" si="84"/>
        <v>2918.6</v>
      </c>
      <c r="D925" s="5">
        <f t="shared" si="85"/>
        <v>201511</v>
      </c>
    </row>
    <row r="926" spans="1:4" ht="12" customHeight="1" x14ac:dyDescent="0.25">
      <c r="A926" s="12">
        <f>+'Rainfall Data'!B925</f>
        <v>42335</v>
      </c>
      <c r="B926" s="14">
        <f>+'Rainfall Data'!C925</f>
        <v>0</v>
      </c>
      <c r="C926" s="14">
        <f t="shared" si="84"/>
        <v>2918.6</v>
      </c>
      <c r="D926" s="5">
        <f t="shared" si="85"/>
        <v>201511</v>
      </c>
    </row>
    <row r="927" spans="1:4" ht="12" customHeight="1" x14ac:dyDescent="0.25">
      <c r="A927" s="12">
        <f>+'Rainfall Data'!B926</f>
        <v>42336</v>
      </c>
      <c r="B927" s="14">
        <f>+'Rainfall Data'!C926</f>
        <v>0</v>
      </c>
      <c r="C927" s="14">
        <f t="shared" si="84"/>
        <v>2918.6</v>
      </c>
      <c r="D927" s="5">
        <f t="shared" si="85"/>
        <v>201511</v>
      </c>
    </row>
    <row r="928" spans="1:4" ht="12" customHeight="1" x14ac:dyDescent="0.25">
      <c r="A928" s="12">
        <f>+'Rainfall Data'!B927</f>
        <v>42337</v>
      </c>
      <c r="B928" s="14">
        <f>+'Rainfall Data'!C927</f>
        <v>0</v>
      </c>
      <c r="C928" s="14">
        <f t="shared" si="84"/>
        <v>2918.6</v>
      </c>
      <c r="D928" s="5">
        <f t="shared" si="85"/>
        <v>201511</v>
      </c>
    </row>
    <row r="929" spans="1:4" ht="12" customHeight="1" x14ac:dyDescent="0.25">
      <c r="A929" s="12">
        <f>+'Rainfall Data'!B928</f>
        <v>42338</v>
      </c>
      <c r="B929" s="14">
        <f>+'Rainfall Data'!C928</f>
        <v>0</v>
      </c>
      <c r="C929" s="14">
        <f t="shared" si="84"/>
        <v>2918.6</v>
      </c>
      <c r="D929" s="5">
        <f t="shared" si="85"/>
        <v>201511</v>
      </c>
    </row>
    <row r="930" spans="1:4" ht="12" customHeight="1" x14ac:dyDescent="0.25">
      <c r="A930" s="12">
        <f>+'Rainfall Data'!B929</f>
        <v>42339</v>
      </c>
      <c r="B930" s="14">
        <f>+'Rainfall Data'!C929</f>
        <v>0</v>
      </c>
      <c r="C930" s="14">
        <f t="shared" si="84"/>
        <v>2918.6</v>
      </c>
      <c r="D930" s="5">
        <f t="shared" si="85"/>
        <v>201512</v>
      </c>
    </row>
    <row r="931" spans="1:4" ht="12" customHeight="1" x14ac:dyDescent="0.25">
      <c r="A931" s="12">
        <f>+'Rainfall Data'!B930</f>
        <v>42340</v>
      </c>
      <c r="B931" s="14" t="str">
        <f>+'Rainfall Data'!C930</f>
        <v>nd</v>
      </c>
      <c r="C931" s="14">
        <f t="shared" si="84"/>
        <v>2918.6</v>
      </c>
      <c r="D931" s="5">
        <f t="shared" si="85"/>
        <v>201512</v>
      </c>
    </row>
    <row r="932" spans="1:4" ht="12" customHeight="1" x14ac:dyDescent="0.25">
      <c r="A932" s="12">
        <f>+'Rainfall Data'!B931</f>
        <v>42341</v>
      </c>
      <c r="B932" s="14">
        <f>+'Rainfall Data'!C931</f>
        <v>0</v>
      </c>
      <c r="C932" s="14">
        <f t="shared" si="84"/>
        <v>2918.6</v>
      </c>
      <c r="D932" s="5">
        <f t="shared" si="85"/>
        <v>201512</v>
      </c>
    </row>
    <row r="933" spans="1:4" ht="12" customHeight="1" x14ac:dyDescent="0.25">
      <c r="A933" s="12">
        <f>+'Rainfall Data'!B932</f>
        <v>42342</v>
      </c>
      <c r="B933" s="14">
        <f>+'Rainfall Data'!C932</f>
        <v>0</v>
      </c>
      <c r="C933" s="14">
        <f t="shared" si="84"/>
        <v>2918.6</v>
      </c>
      <c r="D933" s="5">
        <f t="shared" si="85"/>
        <v>201512</v>
      </c>
    </row>
    <row r="934" spans="1:4" ht="12" customHeight="1" x14ac:dyDescent="0.25">
      <c r="A934" s="12">
        <f>+'Rainfall Data'!B933</f>
        <v>42343</v>
      </c>
      <c r="B934" s="14">
        <f>+'Rainfall Data'!C933</f>
        <v>0</v>
      </c>
      <c r="C934" s="14">
        <f t="shared" si="84"/>
        <v>2918.6</v>
      </c>
      <c r="D934" s="5">
        <f t="shared" si="85"/>
        <v>201512</v>
      </c>
    </row>
    <row r="935" spans="1:4" ht="12" customHeight="1" x14ac:dyDescent="0.25">
      <c r="A935" s="12">
        <f>+'Rainfall Data'!B934</f>
        <v>42344</v>
      </c>
      <c r="B935" s="14">
        <f>+'Rainfall Data'!C934</f>
        <v>0</v>
      </c>
      <c r="C935" s="14">
        <f t="shared" si="84"/>
        <v>2918.6</v>
      </c>
      <c r="D935" s="5">
        <f t="shared" si="85"/>
        <v>201512</v>
      </c>
    </row>
    <row r="936" spans="1:4" ht="12" customHeight="1" x14ac:dyDescent="0.25">
      <c r="A936" s="12">
        <f>+'Rainfall Data'!B935</f>
        <v>42345</v>
      </c>
      <c r="B936" s="14">
        <f>+'Rainfall Data'!C935</f>
        <v>0</v>
      </c>
      <c r="C936" s="14">
        <f t="shared" si="84"/>
        <v>2918.6</v>
      </c>
      <c r="D936" s="5">
        <f t="shared" si="85"/>
        <v>201512</v>
      </c>
    </row>
    <row r="937" spans="1:4" ht="12" customHeight="1" x14ac:dyDescent="0.25">
      <c r="A937" s="12">
        <f>+'Rainfall Data'!B936</f>
        <v>42346</v>
      </c>
      <c r="B937" s="14">
        <f>+'Rainfall Data'!C936</f>
        <v>0</v>
      </c>
      <c r="C937" s="14">
        <f t="shared" si="84"/>
        <v>2918.6</v>
      </c>
      <c r="D937" s="5">
        <f t="shared" si="85"/>
        <v>201512</v>
      </c>
    </row>
    <row r="938" spans="1:4" ht="12" customHeight="1" x14ac:dyDescent="0.25">
      <c r="A938" s="12">
        <f>+'Rainfall Data'!B937</f>
        <v>42347</v>
      </c>
      <c r="B938" s="14">
        <f>+'Rainfall Data'!C937</f>
        <v>0</v>
      </c>
      <c r="C938" s="14">
        <f t="shared" si="84"/>
        <v>2918.6</v>
      </c>
      <c r="D938" s="5">
        <f t="shared" si="85"/>
        <v>201512</v>
      </c>
    </row>
    <row r="939" spans="1:4" ht="12" customHeight="1" x14ac:dyDescent="0.25">
      <c r="A939" s="12">
        <f>+'Rainfall Data'!B938</f>
        <v>42348</v>
      </c>
      <c r="B939" s="14">
        <f>+'Rainfall Data'!C938</f>
        <v>0</v>
      </c>
      <c r="C939" s="14">
        <f t="shared" si="84"/>
        <v>2918.6</v>
      </c>
      <c r="D939" s="5">
        <f t="shared" si="85"/>
        <v>201512</v>
      </c>
    </row>
    <row r="940" spans="1:4" ht="12" customHeight="1" x14ac:dyDescent="0.25">
      <c r="A940" s="12">
        <f>+'Rainfall Data'!B939</f>
        <v>42349</v>
      </c>
      <c r="B940" s="14">
        <f>+'Rainfall Data'!C939</f>
        <v>0</v>
      </c>
      <c r="C940" s="14">
        <f t="shared" si="84"/>
        <v>2918.6</v>
      </c>
      <c r="D940" s="5">
        <f t="shared" si="85"/>
        <v>201512</v>
      </c>
    </row>
    <row r="941" spans="1:4" ht="12" customHeight="1" x14ac:dyDescent="0.25">
      <c r="A941" s="12">
        <f>+'Rainfall Data'!B940</f>
        <v>42350</v>
      </c>
      <c r="B941" s="14">
        <f>+'Rainfall Data'!C940</f>
        <v>0</v>
      </c>
      <c r="C941" s="14">
        <f t="shared" si="84"/>
        <v>2918.6</v>
      </c>
      <c r="D941" s="5">
        <f t="shared" si="85"/>
        <v>201512</v>
      </c>
    </row>
    <row r="942" spans="1:4" ht="12" customHeight="1" x14ac:dyDescent="0.25">
      <c r="A942" s="12">
        <f>+'Rainfall Data'!B941</f>
        <v>42351</v>
      </c>
      <c r="B942" s="14">
        <f>+'Rainfall Data'!C941</f>
        <v>0</v>
      </c>
      <c r="C942" s="14">
        <f t="shared" si="84"/>
        <v>2918.6</v>
      </c>
      <c r="D942" s="5">
        <f t="shared" si="85"/>
        <v>201512</v>
      </c>
    </row>
    <row r="943" spans="1:4" ht="12" customHeight="1" x14ac:dyDescent="0.25">
      <c r="A943" s="12">
        <f>+'Rainfall Data'!B942</f>
        <v>42352</v>
      </c>
      <c r="B943" s="14">
        <f>+'Rainfall Data'!C942</f>
        <v>0</v>
      </c>
      <c r="C943" s="14">
        <f t="shared" si="84"/>
        <v>2918.6</v>
      </c>
      <c r="D943" s="5">
        <f t="shared" si="85"/>
        <v>201512</v>
      </c>
    </row>
    <row r="944" spans="1:4" ht="12" customHeight="1" x14ac:dyDescent="0.25">
      <c r="A944" s="12">
        <f>+'Rainfall Data'!B943</f>
        <v>42353</v>
      </c>
      <c r="B944" s="14">
        <f>+'Rainfall Data'!C943</f>
        <v>0</v>
      </c>
      <c r="C944" s="14">
        <f t="shared" si="84"/>
        <v>2918.6</v>
      </c>
      <c r="D944" s="5">
        <f t="shared" si="85"/>
        <v>201512</v>
      </c>
    </row>
    <row r="945" spans="1:4" ht="12" customHeight="1" x14ac:dyDescent="0.25">
      <c r="A945" s="12">
        <f>+'Rainfall Data'!B944</f>
        <v>42354</v>
      </c>
      <c r="B945" s="14">
        <f>+'Rainfall Data'!C944</f>
        <v>0</v>
      </c>
      <c r="C945" s="14">
        <f t="shared" si="84"/>
        <v>2918.6</v>
      </c>
      <c r="D945" s="5">
        <f t="shared" si="85"/>
        <v>201512</v>
      </c>
    </row>
    <row r="946" spans="1:4" ht="12" customHeight="1" x14ac:dyDescent="0.25">
      <c r="A946" s="12">
        <f>+'Rainfall Data'!B945</f>
        <v>42355</v>
      </c>
      <c r="B946" s="14">
        <f>+'Rainfall Data'!C945</f>
        <v>0</v>
      </c>
      <c r="C946" s="14">
        <f t="shared" si="84"/>
        <v>2918.6</v>
      </c>
      <c r="D946" s="5">
        <f t="shared" si="85"/>
        <v>201512</v>
      </c>
    </row>
    <row r="947" spans="1:4" ht="12" customHeight="1" x14ac:dyDescent="0.25">
      <c r="A947" s="12">
        <f>+'Rainfall Data'!B946</f>
        <v>42356</v>
      </c>
      <c r="B947" s="14">
        <f>+'Rainfall Data'!C946</f>
        <v>0</v>
      </c>
      <c r="C947" s="14">
        <f t="shared" si="84"/>
        <v>2918.6</v>
      </c>
      <c r="D947" s="5">
        <f t="shared" si="85"/>
        <v>201512</v>
      </c>
    </row>
    <row r="948" spans="1:4" ht="12" customHeight="1" x14ac:dyDescent="0.25">
      <c r="A948" s="12">
        <f>+'Rainfall Data'!B947</f>
        <v>42357</v>
      </c>
      <c r="B948" s="14">
        <f>+'Rainfall Data'!C947</f>
        <v>0</v>
      </c>
      <c r="C948" s="14">
        <f t="shared" si="84"/>
        <v>2918.6</v>
      </c>
      <c r="D948" s="5">
        <f t="shared" si="85"/>
        <v>201512</v>
      </c>
    </row>
    <row r="949" spans="1:4" ht="12" customHeight="1" x14ac:dyDescent="0.25">
      <c r="A949" s="12">
        <f>+'Rainfall Data'!B948</f>
        <v>42358</v>
      </c>
      <c r="B949" s="14">
        <f>+'Rainfall Data'!C948</f>
        <v>0</v>
      </c>
      <c r="C949" s="14">
        <f t="shared" si="84"/>
        <v>2918.6</v>
      </c>
      <c r="D949" s="5">
        <f t="shared" si="85"/>
        <v>201512</v>
      </c>
    </row>
    <row r="950" spans="1:4" ht="12" customHeight="1" x14ac:dyDescent="0.25">
      <c r="A950" s="12">
        <f>+'Rainfall Data'!B949</f>
        <v>42359</v>
      </c>
      <c r="B950" s="14">
        <f>+'Rainfall Data'!C949</f>
        <v>0</v>
      </c>
      <c r="C950" s="14">
        <f t="shared" si="84"/>
        <v>2918.6</v>
      </c>
      <c r="D950" s="5">
        <f t="shared" si="85"/>
        <v>201512</v>
      </c>
    </row>
    <row r="951" spans="1:4" ht="12" customHeight="1" x14ac:dyDescent="0.25">
      <c r="A951" s="12">
        <f>+'Rainfall Data'!B950</f>
        <v>42360</v>
      </c>
      <c r="B951" s="14">
        <f>+'Rainfall Data'!C950</f>
        <v>0</v>
      </c>
      <c r="C951" s="14">
        <f t="shared" si="84"/>
        <v>2918.6</v>
      </c>
      <c r="D951" s="5">
        <f t="shared" si="85"/>
        <v>201512</v>
      </c>
    </row>
    <row r="952" spans="1:4" ht="12" customHeight="1" x14ac:dyDescent="0.25">
      <c r="A952" s="12">
        <f>+'Rainfall Data'!B951</f>
        <v>42361</v>
      </c>
      <c r="B952" s="14">
        <f>+'Rainfall Data'!C951</f>
        <v>0</v>
      </c>
      <c r="C952" s="14">
        <f t="shared" si="84"/>
        <v>2918.6</v>
      </c>
      <c r="D952" s="5">
        <f t="shared" si="85"/>
        <v>201512</v>
      </c>
    </row>
    <row r="953" spans="1:4" ht="12" customHeight="1" x14ac:dyDescent="0.25">
      <c r="A953" s="12">
        <f>+'Rainfall Data'!B952</f>
        <v>42362</v>
      </c>
      <c r="B953" s="14">
        <f>+'Rainfall Data'!C952</f>
        <v>0</v>
      </c>
      <c r="C953" s="14">
        <f t="shared" si="84"/>
        <v>2918.6</v>
      </c>
      <c r="D953" s="5">
        <f t="shared" si="85"/>
        <v>201512</v>
      </c>
    </row>
    <row r="954" spans="1:4" ht="12" customHeight="1" x14ac:dyDescent="0.25">
      <c r="A954" s="12">
        <f>+'Rainfall Data'!B953</f>
        <v>42363</v>
      </c>
      <c r="B954" s="14">
        <f>+'Rainfall Data'!C953</f>
        <v>0</v>
      </c>
      <c r="C954" s="14">
        <f t="shared" si="84"/>
        <v>2918.6</v>
      </c>
      <c r="D954" s="5">
        <f t="shared" si="85"/>
        <v>201512</v>
      </c>
    </row>
    <row r="955" spans="1:4" ht="12" customHeight="1" x14ac:dyDescent="0.25">
      <c r="A955" s="12">
        <f>+'Rainfall Data'!B954</f>
        <v>42364</v>
      </c>
      <c r="B955" s="14">
        <f>+'Rainfall Data'!C954</f>
        <v>0</v>
      </c>
      <c r="C955" s="14">
        <f t="shared" si="84"/>
        <v>2918.6</v>
      </c>
      <c r="D955" s="5">
        <f t="shared" si="85"/>
        <v>201512</v>
      </c>
    </row>
    <row r="956" spans="1:4" ht="12" customHeight="1" x14ac:dyDescent="0.25">
      <c r="A956" s="12">
        <f>+'Rainfall Data'!B955</f>
        <v>42365</v>
      </c>
      <c r="B956" s="14">
        <f>+'Rainfall Data'!C955</f>
        <v>0</v>
      </c>
      <c r="C956" s="14">
        <f t="shared" si="84"/>
        <v>2918.6</v>
      </c>
      <c r="D956" s="5">
        <f t="shared" si="85"/>
        <v>201512</v>
      </c>
    </row>
    <row r="957" spans="1:4" ht="12" customHeight="1" x14ac:dyDescent="0.25">
      <c r="A957" s="12">
        <f>+'Rainfall Data'!B956</f>
        <v>42366</v>
      </c>
      <c r="B957" s="14">
        <f>+'Rainfall Data'!C956</f>
        <v>0</v>
      </c>
      <c r="C957" s="14">
        <f t="shared" si="84"/>
        <v>2918.6</v>
      </c>
      <c r="D957" s="5">
        <f t="shared" si="85"/>
        <v>201512</v>
      </c>
    </row>
    <row r="958" spans="1:4" ht="12" customHeight="1" x14ac:dyDescent="0.25">
      <c r="A958" s="12">
        <f>+'Rainfall Data'!B957</f>
        <v>42367</v>
      </c>
      <c r="B958" s="14">
        <f>+'Rainfall Data'!C957</f>
        <v>0</v>
      </c>
      <c r="C958" s="14">
        <f t="shared" si="84"/>
        <v>2918.6</v>
      </c>
      <c r="D958" s="5">
        <f t="shared" si="85"/>
        <v>201512</v>
      </c>
    </row>
    <row r="959" spans="1:4" ht="12" customHeight="1" x14ac:dyDescent="0.25">
      <c r="A959" s="12">
        <f>+'Rainfall Data'!B958</f>
        <v>42368</v>
      </c>
      <c r="B959" s="14">
        <f>+'Rainfall Data'!C958</f>
        <v>0</v>
      </c>
      <c r="C959" s="14">
        <f t="shared" si="84"/>
        <v>2918.6</v>
      </c>
      <c r="D959" s="5">
        <f t="shared" si="85"/>
        <v>201512</v>
      </c>
    </row>
    <row r="960" spans="1:4" ht="12" customHeight="1" x14ac:dyDescent="0.25">
      <c r="A960" s="12">
        <f>+'Rainfall Data'!B959</f>
        <v>42369</v>
      </c>
      <c r="B960" s="14">
        <f>+'Rainfall Data'!C959</f>
        <v>0</v>
      </c>
      <c r="C960" s="14">
        <f t="shared" si="84"/>
        <v>2918.6</v>
      </c>
      <c r="D960" s="5">
        <f t="shared" si="85"/>
        <v>201512</v>
      </c>
    </row>
    <row r="961" spans="1:4" ht="12" customHeight="1" x14ac:dyDescent="0.25">
      <c r="A961" s="12">
        <f>+'Rainfall Data'!B960</f>
        <v>42370</v>
      </c>
      <c r="B961" s="14">
        <f>+'Rainfall Data'!C960</f>
        <v>0</v>
      </c>
      <c r="C961" s="14">
        <f>IF(B961="nd",0, IF(B961="T",0,B961))</f>
        <v>0</v>
      </c>
      <c r="D961" s="5">
        <f t="shared" si="85"/>
        <v>201601</v>
      </c>
    </row>
    <row r="962" spans="1:4" ht="12" customHeight="1" x14ac:dyDescent="0.25">
      <c r="A962" s="12">
        <f>+'Rainfall Data'!B961</f>
        <v>42371</v>
      </c>
      <c r="B962" s="14">
        <f>+'Rainfall Data'!C961</f>
        <v>0</v>
      </c>
      <c r="C962" s="14">
        <f t="shared" si="84"/>
        <v>0</v>
      </c>
      <c r="D962" s="5">
        <f t="shared" si="85"/>
        <v>201601</v>
      </c>
    </row>
    <row r="963" spans="1:4" ht="12" customHeight="1" x14ac:dyDescent="0.25">
      <c r="A963" s="12">
        <f>+'Rainfall Data'!B962</f>
        <v>42372</v>
      </c>
      <c r="B963" s="14">
        <f>+'Rainfall Data'!C962</f>
        <v>0</v>
      </c>
      <c r="C963" s="14">
        <f t="shared" si="84"/>
        <v>0</v>
      </c>
      <c r="D963" s="5">
        <f t="shared" si="85"/>
        <v>201601</v>
      </c>
    </row>
    <row r="964" spans="1:4" ht="12" customHeight="1" x14ac:dyDescent="0.25">
      <c r="A964" s="12">
        <f>+'Rainfall Data'!B963</f>
        <v>42373</v>
      </c>
      <c r="B964" s="14">
        <f>+'Rainfall Data'!C963</f>
        <v>0</v>
      </c>
      <c r="C964" s="14">
        <f t="shared" si="84"/>
        <v>0</v>
      </c>
      <c r="D964" s="5">
        <f t="shared" si="85"/>
        <v>201601</v>
      </c>
    </row>
    <row r="965" spans="1:4" ht="12" customHeight="1" x14ac:dyDescent="0.25">
      <c r="A965" s="12">
        <f>+'Rainfall Data'!B964</f>
        <v>42374</v>
      </c>
      <c r="B965" s="14">
        <f>+'Rainfall Data'!C964</f>
        <v>0</v>
      </c>
      <c r="C965" s="14">
        <f t="shared" si="84"/>
        <v>0</v>
      </c>
      <c r="D965" s="5">
        <f t="shared" si="85"/>
        <v>201601</v>
      </c>
    </row>
    <row r="966" spans="1:4" ht="12" customHeight="1" x14ac:dyDescent="0.25">
      <c r="A966" s="12">
        <f>+'Rainfall Data'!B965</f>
        <v>42375</v>
      </c>
      <c r="B966" s="14">
        <f>+'Rainfall Data'!C965</f>
        <v>0</v>
      </c>
      <c r="C966" s="14">
        <f t="shared" ref="C966:C1029" si="86">IF(B966="nd",0, IF(B966="T",0,B966))+C965</f>
        <v>0</v>
      </c>
      <c r="D966" s="5">
        <f t="shared" ref="D966:D1029" si="87">+YEAR(A966)*100+MONTH(A966)</f>
        <v>201601</v>
      </c>
    </row>
    <row r="967" spans="1:4" ht="12" customHeight="1" x14ac:dyDescent="0.25">
      <c r="A967" s="12">
        <f>+'Rainfall Data'!B966</f>
        <v>42376</v>
      </c>
      <c r="B967" s="14">
        <f>+'Rainfall Data'!C966</f>
        <v>0</v>
      </c>
      <c r="C967" s="14">
        <f t="shared" si="86"/>
        <v>0</v>
      </c>
      <c r="D967" s="5">
        <f t="shared" si="87"/>
        <v>201601</v>
      </c>
    </row>
    <row r="968" spans="1:4" ht="12" customHeight="1" x14ac:dyDescent="0.25">
      <c r="A968" s="12">
        <f>+'Rainfall Data'!B967</f>
        <v>42377</v>
      </c>
      <c r="B968" s="14">
        <f>+'Rainfall Data'!C967</f>
        <v>0</v>
      </c>
      <c r="C968" s="14">
        <f t="shared" si="86"/>
        <v>0</v>
      </c>
      <c r="D968" s="5">
        <f t="shared" si="87"/>
        <v>201601</v>
      </c>
    </row>
    <row r="969" spans="1:4" ht="12" customHeight="1" x14ac:dyDescent="0.25">
      <c r="A969" s="12">
        <f>+'Rainfall Data'!B968</f>
        <v>42378</v>
      </c>
      <c r="B969" s="14">
        <f>+'Rainfall Data'!C968</f>
        <v>0</v>
      </c>
      <c r="C969" s="14">
        <f t="shared" si="86"/>
        <v>0</v>
      </c>
      <c r="D969" s="5">
        <f t="shared" si="87"/>
        <v>201601</v>
      </c>
    </row>
    <row r="970" spans="1:4" ht="12" customHeight="1" x14ac:dyDescent="0.25">
      <c r="A970" s="12">
        <f>+'Rainfall Data'!B969</f>
        <v>42379</v>
      </c>
      <c r="B970" s="14">
        <f>+'Rainfall Data'!C969</f>
        <v>0</v>
      </c>
      <c r="C970" s="14">
        <f t="shared" si="86"/>
        <v>0</v>
      </c>
      <c r="D970" s="5">
        <f t="shared" si="87"/>
        <v>201601</v>
      </c>
    </row>
    <row r="971" spans="1:4" ht="12" customHeight="1" x14ac:dyDescent="0.25">
      <c r="A971" s="12">
        <f>+'Rainfall Data'!B970</f>
        <v>42380</v>
      </c>
      <c r="B971" s="14">
        <f>+'Rainfall Data'!C970</f>
        <v>0</v>
      </c>
      <c r="C971" s="14">
        <f t="shared" si="86"/>
        <v>0</v>
      </c>
      <c r="D971" s="5">
        <f t="shared" si="87"/>
        <v>201601</v>
      </c>
    </row>
    <row r="972" spans="1:4" ht="12" customHeight="1" x14ac:dyDescent="0.25">
      <c r="A972" s="12">
        <f>+'Rainfall Data'!B971</f>
        <v>42381</v>
      </c>
      <c r="B972" s="14">
        <f>+'Rainfall Data'!C971</f>
        <v>0</v>
      </c>
      <c r="C972" s="14">
        <f t="shared" si="86"/>
        <v>0</v>
      </c>
      <c r="D972" s="5">
        <f t="shared" si="87"/>
        <v>201601</v>
      </c>
    </row>
    <row r="973" spans="1:4" ht="12" customHeight="1" x14ac:dyDescent="0.25">
      <c r="A973" s="12">
        <f>+'Rainfall Data'!B972</f>
        <v>42382</v>
      </c>
      <c r="B973" s="14">
        <f>+'Rainfall Data'!C972</f>
        <v>0</v>
      </c>
      <c r="C973" s="14">
        <f t="shared" si="86"/>
        <v>0</v>
      </c>
      <c r="D973" s="5">
        <f t="shared" si="87"/>
        <v>201601</v>
      </c>
    </row>
    <row r="974" spans="1:4" ht="12" customHeight="1" x14ac:dyDescent="0.25">
      <c r="A974" s="12">
        <f>+'Rainfall Data'!B973</f>
        <v>42383</v>
      </c>
      <c r="B974" s="14">
        <f>+'Rainfall Data'!C973</f>
        <v>0</v>
      </c>
      <c r="C974" s="14">
        <f t="shared" si="86"/>
        <v>0</v>
      </c>
      <c r="D974" s="5">
        <f t="shared" si="87"/>
        <v>201601</v>
      </c>
    </row>
    <row r="975" spans="1:4" ht="12" customHeight="1" x14ac:dyDescent="0.25">
      <c r="A975" s="12">
        <f>+'Rainfall Data'!B974</f>
        <v>42384</v>
      </c>
      <c r="B975" s="14">
        <f>+'Rainfall Data'!C974</f>
        <v>0</v>
      </c>
      <c r="C975" s="14">
        <f t="shared" si="86"/>
        <v>0</v>
      </c>
      <c r="D975" s="5">
        <f t="shared" si="87"/>
        <v>201601</v>
      </c>
    </row>
    <row r="976" spans="1:4" ht="12" customHeight="1" x14ac:dyDescent="0.25">
      <c r="A976" s="12">
        <f>+'Rainfall Data'!B975</f>
        <v>42385</v>
      </c>
      <c r="B976" s="14">
        <f>+'Rainfall Data'!C975</f>
        <v>0</v>
      </c>
      <c r="C976" s="14">
        <f t="shared" si="86"/>
        <v>0</v>
      </c>
      <c r="D976" s="5">
        <f t="shared" si="87"/>
        <v>201601</v>
      </c>
    </row>
    <row r="977" spans="1:4" ht="12" customHeight="1" x14ac:dyDescent="0.25">
      <c r="A977" s="12">
        <f>+'Rainfall Data'!B976</f>
        <v>42386</v>
      </c>
      <c r="B977" s="14">
        <f>+'Rainfall Data'!C976</f>
        <v>0</v>
      </c>
      <c r="C977" s="14">
        <f t="shared" si="86"/>
        <v>0</v>
      </c>
      <c r="D977" s="5">
        <f t="shared" si="87"/>
        <v>201601</v>
      </c>
    </row>
    <row r="978" spans="1:4" ht="12" customHeight="1" x14ac:dyDescent="0.25">
      <c r="A978" s="12">
        <f>+'Rainfall Data'!B977</f>
        <v>42387</v>
      </c>
      <c r="B978" s="14">
        <f>+'Rainfall Data'!C977</f>
        <v>0</v>
      </c>
      <c r="C978" s="14">
        <f t="shared" si="86"/>
        <v>0</v>
      </c>
      <c r="D978" s="5">
        <f t="shared" si="87"/>
        <v>201601</v>
      </c>
    </row>
    <row r="979" spans="1:4" ht="12" customHeight="1" x14ac:dyDescent="0.25">
      <c r="A979" s="12">
        <f>+'Rainfall Data'!B978</f>
        <v>42388</v>
      </c>
      <c r="B979" s="14">
        <f>+'Rainfall Data'!C978</f>
        <v>0</v>
      </c>
      <c r="C979" s="14">
        <f t="shared" si="86"/>
        <v>0</v>
      </c>
      <c r="D979" s="5">
        <f t="shared" si="87"/>
        <v>201601</v>
      </c>
    </row>
    <row r="980" spans="1:4" ht="12" customHeight="1" x14ac:dyDescent="0.25">
      <c r="A980" s="12">
        <f>+'Rainfall Data'!B979</f>
        <v>42389</v>
      </c>
      <c r="B980" s="14">
        <f>+'Rainfall Data'!C979</f>
        <v>0</v>
      </c>
      <c r="C980" s="14">
        <f t="shared" si="86"/>
        <v>0</v>
      </c>
      <c r="D980" s="5">
        <f t="shared" si="87"/>
        <v>201601</v>
      </c>
    </row>
    <row r="981" spans="1:4" ht="12" customHeight="1" x14ac:dyDescent="0.25">
      <c r="A981" s="12">
        <f>+'Rainfall Data'!B980</f>
        <v>42390</v>
      </c>
      <c r="B981" s="14">
        <f>+'Rainfall Data'!C980</f>
        <v>0</v>
      </c>
      <c r="C981" s="14">
        <f t="shared" si="86"/>
        <v>0</v>
      </c>
      <c r="D981" s="5">
        <f t="shared" si="87"/>
        <v>201601</v>
      </c>
    </row>
    <row r="982" spans="1:4" ht="12" customHeight="1" x14ac:dyDescent="0.25">
      <c r="A982" s="12">
        <f>+'Rainfall Data'!B981</f>
        <v>42391</v>
      </c>
      <c r="B982" s="14">
        <f>+'Rainfall Data'!C981</f>
        <v>0</v>
      </c>
      <c r="C982" s="14">
        <f t="shared" si="86"/>
        <v>0</v>
      </c>
      <c r="D982" s="5">
        <f t="shared" si="87"/>
        <v>201601</v>
      </c>
    </row>
    <row r="983" spans="1:4" ht="12" customHeight="1" x14ac:dyDescent="0.25">
      <c r="A983" s="12">
        <f>+'Rainfall Data'!B982</f>
        <v>42392</v>
      </c>
      <c r="B983" s="14">
        <f>+'Rainfall Data'!C982</f>
        <v>0</v>
      </c>
      <c r="C983" s="14">
        <f t="shared" si="86"/>
        <v>0</v>
      </c>
      <c r="D983" s="5">
        <f t="shared" si="87"/>
        <v>201601</v>
      </c>
    </row>
    <row r="984" spans="1:4" ht="12" customHeight="1" x14ac:dyDescent="0.25">
      <c r="A984" s="12">
        <f>+'Rainfall Data'!B983</f>
        <v>42393</v>
      </c>
      <c r="B984" s="14">
        <f>+'Rainfall Data'!C983</f>
        <v>0</v>
      </c>
      <c r="C984" s="14">
        <f t="shared" si="86"/>
        <v>0</v>
      </c>
      <c r="D984" s="5">
        <f t="shared" si="87"/>
        <v>201601</v>
      </c>
    </row>
    <row r="985" spans="1:4" ht="12" customHeight="1" x14ac:dyDescent="0.25">
      <c r="A985" s="12">
        <f>+'Rainfall Data'!B984</f>
        <v>42394</v>
      </c>
      <c r="B985" s="14">
        <f>+'Rainfall Data'!C984</f>
        <v>0</v>
      </c>
      <c r="C985" s="14">
        <f t="shared" si="86"/>
        <v>0</v>
      </c>
      <c r="D985" s="5">
        <f t="shared" si="87"/>
        <v>201601</v>
      </c>
    </row>
    <row r="986" spans="1:4" ht="12" customHeight="1" x14ac:dyDescent="0.25">
      <c r="A986" s="12">
        <f>+'Rainfall Data'!B985</f>
        <v>42395</v>
      </c>
      <c r="B986" s="14">
        <f>+'Rainfall Data'!C985</f>
        <v>0</v>
      </c>
      <c r="C986" s="14">
        <f t="shared" si="86"/>
        <v>0</v>
      </c>
      <c r="D986" s="5">
        <f t="shared" si="87"/>
        <v>201601</v>
      </c>
    </row>
    <row r="987" spans="1:4" ht="12" customHeight="1" x14ac:dyDescent="0.25">
      <c r="A987" s="12">
        <f>+'Rainfall Data'!B986</f>
        <v>42396</v>
      </c>
      <c r="B987" s="14">
        <f>+'Rainfall Data'!C986</f>
        <v>0</v>
      </c>
      <c r="C987" s="14">
        <f t="shared" si="86"/>
        <v>0</v>
      </c>
      <c r="D987" s="5">
        <f t="shared" si="87"/>
        <v>201601</v>
      </c>
    </row>
    <row r="988" spans="1:4" ht="12" customHeight="1" x14ac:dyDescent="0.25">
      <c r="A988" s="12">
        <f>+'Rainfall Data'!B987</f>
        <v>42397</v>
      </c>
      <c r="B988" s="14">
        <f>+'Rainfall Data'!C987</f>
        <v>0</v>
      </c>
      <c r="C988" s="14">
        <f t="shared" si="86"/>
        <v>0</v>
      </c>
      <c r="D988" s="5">
        <f t="shared" si="87"/>
        <v>201601</v>
      </c>
    </row>
    <row r="989" spans="1:4" ht="12" customHeight="1" x14ac:dyDescent="0.25">
      <c r="A989" s="12">
        <f>+'Rainfall Data'!B988</f>
        <v>42398</v>
      </c>
      <c r="B989" s="14">
        <f>+'Rainfall Data'!C988</f>
        <v>0</v>
      </c>
      <c r="C989" s="14">
        <f t="shared" si="86"/>
        <v>0</v>
      </c>
      <c r="D989" s="5">
        <f t="shared" si="87"/>
        <v>201601</v>
      </c>
    </row>
    <row r="990" spans="1:4" ht="12" customHeight="1" x14ac:dyDescent="0.25">
      <c r="A990" s="12">
        <f>+'Rainfall Data'!B989</f>
        <v>42399</v>
      </c>
      <c r="B990" s="14">
        <f>+'Rainfall Data'!C989</f>
        <v>0</v>
      </c>
      <c r="C990" s="14">
        <f t="shared" si="86"/>
        <v>0</v>
      </c>
      <c r="D990" s="5">
        <f t="shared" si="87"/>
        <v>201601</v>
      </c>
    </row>
    <row r="991" spans="1:4" ht="12" customHeight="1" x14ac:dyDescent="0.25">
      <c r="A991" s="12">
        <f>+'Rainfall Data'!B990</f>
        <v>42400</v>
      </c>
      <c r="B991" s="14">
        <f>+'Rainfall Data'!C990</f>
        <v>0</v>
      </c>
      <c r="C991" s="14">
        <f t="shared" si="86"/>
        <v>0</v>
      </c>
      <c r="D991" s="5">
        <f t="shared" si="87"/>
        <v>201601</v>
      </c>
    </row>
    <row r="992" spans="1:4" ht="12" customHeight="1" x14ac:dyDescent="0.25">
      <c r="A992" s="12">
        <f>+'Rainfall Data'!B991</f>
        <v>42401</v>
      </c>
      <c r="B992" s="14">
        <f>+'Rainfall Data'!C991</f>
        <v>0</v>
      </c>
      <c r="C992" s="14">
        <f t="shared" si="86"/>
        <v>0</v>
      </c>
      <c r="D992" s="5">
        <f t="shared" si="87"/>
        <v>201602</v>
      </c>
    </row>
    <row r="993" spans="1:4" ht="12" customHeight="1" x14ac:dyDescent="0.25">
      <c r="A993" s="12">
        <f>+'Rainfall Data'!B992</f>
        <v>42402</v>
      </c>
      <c r="B993" s="14">
        <f>+'Rainfall Data'!C992</f>
        <v>0</v>
      </c>
      <c r="C993" s="14">
        <f t="shared" si="86"/>
        <v>0</v>
      </c>
      <c r="D993" s="5">
        <f t="shared" si="87"/>
        <v>201602</v>
      </c>
    </row>
    <row r="994" spans="1:4" ht="12" customHeight="1" x14ac:dyDescent="0.25">
      <c r="A994" s="12">
        <f>+'Rainfall Data'!B993</f>
        <v>42403</v>
      </c>
      <c r="B994" s="14">
        <f>+'Rainfall Data'!C993</f>
        <v>0</v>
      </c>
      <c r="C994" s="14">
        <f t="shared" si="86"/>
        <v>0</v>
      </c>
      <c r="D994" s="5">
        <f t="shared" si="87"/>
        <v>201602</v>
      </c>
    </row>
    <row r="995" spans="1:4" ht="12" customHeight="1" x14ac:dyDescent="0.25">
      <c r="A995" s="12">
        <f>+'Rainfall Data'!B994</f>
        <v>42404</v>
      </c>
      <c r="B995" s="14">
        <f>+'Rainfall Data'!C994</f>
        <v>0</v>
      </c>
      <c r="C995" s="14">
        <f t="shared" si="86"/>
        <v>0</v>
      </c>
      <c r="D995" s="5">
        <f t="shared" si="87"/>
        <v>201602</v>
      </c>
    </row>
    <row r="996" spans="1:4" ht="12" customHeight="1" x14ac:dyDescent="0.25">
      <c r="A996" s="12">
        <f>+'Rainfall Data'!B995</f>
        <v>42405</v>
      </c>
      <c r="B996" s="14">
        <f>+'Rainfall Data'!C995</f>
        <v>0</v>
      </c>
      <c r="C996" s="14">
        <f t="shared" si="86"/>
        <v>0</v>
      </c>
      <c r="D996" s="5">
        <f t="shared" si="87"/>
        <v>201602</v>
      </c>
    </row>
    <row r="997" spans="1:4" ht="12" customHeight="1" x14ac:dyDescent="0.25">
      <c r="A997" s="12">
        <f>+'Rainfall Data'!B996</f>
        <v>42406</v>
      </c>
      <c r="B997" s="14">
        <f>+'Rainfall Data'!C996</f>
        <v>0</v>
      </c>
      <c r="C997" s="14">
        <f t="shared" si="86"/>
        <v>0</v>
      </c>
      <c r="D997" s="5">
        <f t="shared" si="87"/>
        <v>201602</v>
      </c>
    </row>
    <row r="998" spans="1:4" ht="12" customHeight="1" x14ac:dyDescent="0.25">
      <c r="A998" s="12">
        <f>+'Rainfall Data'!B997</f>
        <v>42407</v>
      </c>
      <c r="B998" s="14">
        <f>+'Rainfall Data'!C997</f>
        <v>0</v>
      </c>
      <c r="C998" s="14">
        <f t="shared" si="86"/>
        <v>0</v>
      </c>
      <c r="D998" s="5">
        <f t="shared" si="87"/>
        <v>201602</v>
      </c>
    </row>
    <row r="999" spans="1:4" ht="12" customHeight="1" x14ac:dyDescent="0.25">
      <c r="A999" s="12">
        <f>+'Rainfall Data'!B998</f>
        <v>42408</v>
      </c>
      <c r="B999" s="14">
        <f>+'Rainfall Data'!C998</f>
        <v>0</v>
      </c>
      <c r="C999" s="14">
        <f t="shared" si="86"/>
        <v>0</v>
      </c>
      <c r="D999" s="5">
        <f t="shared" si="87"/>
        <v>201602</v>
      </c>
    </row>
    <row r="1000" spans="1:4" ht="12" customHeight="1" x14ac:dyDescent="0.25">
      <c r="A1000" s="12">
        <f>+'Rainfall Data'!B999</f>
        <v>42409</v>
      </c>
      <c r="B1000" s="14">
        <f>+'Rainfall Data'!C999</f>
        <v>0</v>
      </c>
      <c r="C1000" s="14">
        <f t="shared" si="86"/>
        <v>0</v>
      </c>
      <c r="D1000" s="5">
        <f t="shared" si="87"/>
        <v>201602</v>
      </c>
    </row>
    <row r="1001" spans="1:4" ht="12" customHeight="1" x14ac:dyDescent="0.25">
      <c r="A1001" s="12">
        <f>+'Rainfall Data'!B1000</f>
        <v>42410</v>
      </c>
      <c r="B1001" s="14">
        <f>+'Rainfall Data'!C1000</f>
        <v>0</v>
      </c>
      <c r="C1001" s="14">
        <f t="shared" si="86"/>
        <v>0</v>
      </c>
      <c r="D1001" s="5">
        <f t="shared" si="87"/>
        <v>201602</v>
      </c>
    </row>
    <row r="1002" spans="1:4" ht="12" customHeight="1" x14ac:dyDescent="0.25">
      <c r="A1002" s="12">
        <f>+'Rainfall Data'!B1001</f>
        <v>42411</v>
      </c>
      <c r="B1002" s="14">
        <f>+'Rainfall Data'!C1001</f>
        <v>0</v>
      </c>
      <c r="C1002" s="14">
        <f t="shared" si="86"/>
        <v>0</v>
      </c>
      <c r="D1002" s="5">
        <f t="shared" si="87"/>
        <v>201602</v>
      </c>
    </row>
    <row r="1003" spans="1:4" ht="12" customHeight="1" x14ac:dyDescent="0.25">
      <c r="A1003" s="12">
        <f>+'Rainfall Data'!B1002</f>
        <v>42412</v>
      </c>
      <c r="B1003" s="14">
        <f>+'Rainfall Data'!C1002</f>
        <v>0</v>
      </c>
      <c r="C1003" s="14">
        <f t="shared" si="86"/>
        <v>0</v>
      </c>
      <c r="D1003" s="5">
        <f t="shared" si="87"/>
        <v>201602</v>
      </c>
    </row>
    <row r="1004" spans="1:4" ht="12" customHeight="1" x14ac:dyDescent="0.25">
      <c r="A1004" s="12">
        <f>+'Rainfall Data'!B1003</f>
        <v>42413</v>
      </c>
      <c r="B1004" s="14">
        <f>+'Rainfall Data'!C1003</f>
        <v>0</v>
      </c>
      <c r="C1004" s="14">
        <f t="shared" si="86"/>
        <v>0</v>
      </c>
      <c r="D1004" s="5">
        <f t="shared" si="87"/>
        <v>201602</v>
      </c>
    </row>
    <row r="1005" spans="1:4" ht="12" customHeight="1" x14ac:dyDescent="0.25">
      <c r="A1005" s="12">
        <f>+'Rainfall Data'!B1004</f>
        <v>42414</v>
      </c>
      <c r="B1005" s="14">
        <f>+'Rainfall Data'!C1004</f>
        <v>0</v>
      </c>
      <c r="C1005" s="14">
        <f t="shared" si="86"/>
        <v>0</v>
      </c>
      <c r="D1005" s="5">
        <f t="shared" si="87"/>
        <v>201602</v>
      </c>
    </row>
    <row r="1006" spans="1:4" ht="12" customHeight="1" x14ac:dyDescent="0.25">
      <c r="A1006" s="12">
        <f>+'Rainfall Data'!B1005</f>
        <v>42415</v>
      </c>
      <c r="B1006" s="14">
        <f>+'Rainfall Data'!C1005</f>
        <v>0</v>
      </c>
      <c r="C1006" s="14">
        <f t="shared" si="86"/>
        <v>0</v>
      </c>
      <c r="D1006" s="5">
        <f t="shared" si="87"/>
        <v>201602</v>
      </c>
    </row>
    <row r="1007" spans="1:4" ht="12" customHeight="1" x14ac:dyDescent="0.25">
      <c r="A1007" s="12">
        <f>+'Rainfall Data'!B1006</f>
        <v>42416</v>
      </c>
      <c r="B1007" s="14">
        <f>+'Rainfall Data'!C1006</f>
        <v>0</v>
      </c>
      <c r="C1007" s="14">
        <f t="shared" si="86"/>
        <v>0</v>
      </c>
      <c r="D1007" s="5">
        <f t="shared" si="87"/>
        <v>201602</v>
      </c>
    </row>
    <row r="1008" spans="1:4" ht="12" customHeight="1" x14ac:dyDescent="0.25">
      <c r="A1008" s="12">
        <f>+'Rainfall Data'!B1007</f>
        <v>42417</v>
      </c>
      <c r="B1008" s="14">
        <f>+'Rainfall Data'!C1007</f>
        <v>0</v>
      </c>
      <c r="C1008" s="14">
        <f t="shared" si="86"/>
        <v>0</v>
      </c>
      <c r="D1008" s="5">
        <f t="shared" si="87"/>
        <v>201602</v>
      </c>
    </row>
    <row r="1009" spans="1:4" ht="12" customHeight="1" x14ac:dyDescent="0.25">
      <c r="A1009" s="12">
        <f>+'Rainfall Data'!B1008</f>
        <v>42418</v>
      </c>
      <c r="B1009" s="14">
        <f>+'Rainfall Data'!C1008</f>
        <v>0</v>
      </c>
      <c r="C1009" s="14">
        <f t="shared" si="86"/>
        <v>0</v>
      </c>
      <c r="D1009" s="5">
        <f t="shared" si="87"/>
        <v>201602</v>
      </c>
    </row>
    <row r="1010" spans="1:4" ht="12" customHeight="1" x14ac:dyDescent="0.25">
      <c r="A1010" s="12">
        <f>+'Rainfall Data'!B1009</f>
        <v>42419</v>
      </c>
      <c r="B1010" s="14">
        <f>+'Rainfall Data'!C1009</f>
        <v>0</v>
      </c>
      <c r="C1010" s="14">
        <f t="shared" si="86"/>
        <v>0</v>
      </c>
      <c r="D1010" s="5">
        <f t="shared" si="87"/>
        <v>201602</v>
      </c>
    </row>
    <row r="1011" spans="1:4" ht="12" customHeight="1" x14ac:dyDescent="0.25">
      <c r="A1011" s="12">
        <f>+'Rainfall Data'!B1010</f>
        <v>42420</v>
      </c>
      <c r="B1011" s="14">
        <f>+'Rainfall Data'!C1010</f>
        <v>0</v>
      </c>
      <c r="C1011" s="14">
        <f t="shared" si="86"/>
        <v>0</v>
      </c>
      <c r="D1011" s="5">
        <f t="shared" si="87"/>
        <v>201602</v>
      </c>
    </row>
    <row r="1012" spans="1:4" ht="12" customHeight="1" x14ac:dyDescent="0.25">
      <c r="A1012" s="12">
        <f>+'Rainfall Data'!B1011</f>
        <v>42421</v>
      </c>
      <c r="B1012" s="14">
        <f>+'Rainfall Data'!C1011</f>
        <v>0</v>
      </c>
      <c r="C1012" s="14">
        <f t="shared" si="86"/>
        <v>0</v>
      </c>
      <c r="D1012" s="5">
        <f t="shared" si="87"/>
        <v>201602</v>
      </c>
    </row>
    <row r="1013" spans="1:4" ht="12" customHeight="1" x14ac:dyDescent="0.25">
      <c r="A1013" s="12">
        <f>+'Rainfall Data'!B1012</f>
        <v>42422</v>
      </c>
      <c r="B1013" s="14">
        <f>+'Rainfall Data'!C1012</f>
        <v>0</v>
      </c>
      <c r="C1013" s="14">
        <f t="shared" si="86"/>
        <v>0</v>
      </c>
      <c r="D1013" s="5">
        <f t="shared" si="87"/>
        <v>201602</v>
      </c>
    </row>
    <row r="1014" spans="1:4" ht="12" customHeight="1" x14ac:dyDescent="0.25">
      <c r="A1014" s="12">
        <f>+'Rainfall Data'!B1013</f>
        <v>42423</v>
      </c>
      <c r="B1014" s="14">
        <f>+'Rainfall Data'!C1013</f>
        <v>0</v>
      </c>
      <c r="C1014" s="14">
        <f t="shared" si="86"/>
        <v>0</v>
      </c>
      <c r="D1014" s="5">
        <f t="shared" si="87"/>
        <v>201602</v>
      </c>
    </row>
    <row r="1015" spans="1:4" ht="12" customHeight="1" x14ac:dyDescent="0.25">
      <c r="A1015" s="12">
        <f>+'Rainfall Data'!B1014</f>
        <v>42424</v>
      </c>
      <c r="B1015" s="14">
        <f>+'Rainfall Data'!C1014</f>
        <v>0</v>
      </c>
      <c r="C1015" s="14">
        <f t="shared" si="86"/>
        <v>0</v>
      </c>
      <c r="D1015" s="5">
        <f t="shared" si="87"/>
        <v>201602</v>
      </c>
    </row>
    <row r="1016" spans="1:4" ht="12" customHeight="1" x14ac:dyDescent="0.25">
      <c r="A1016" s="12">
        <f>+'Rainfall Data'!B1015</f>
        <v>42425</v>
      </c>
      <c r="B1016" s="14">
        <f>+'Rainfall Data'!C1015</f>
        <v>0</v>
      </c>
      <c r="C1016" s="14">
        <f t="shared" si="86"/>
        <v>0</v>
      </c>
      <c r="D1016" s="5">
        <f t="shared" si="87"/>
        <v>201602</v>
      </c>
    </row>
    <row r="1017" spans="1:4" ht="12" customHeight="1" x14ac:dyDescent="0.25">
      <c r="A1017" s="12">
        <f>+'Rainfall Data'!B1016</f>
        <v>42426</v>
      </c>
      <c r="B1017" s="14">
        <f>+'Rainfall Data'!C1016</f>
        <v>0</v>
      </c>
      <c r="C1017" s="14">
        <f t="shared" si="86"/>
        <v>0</v>
      </c>
      <c r="D1017" s="5">
        <f t="shared" si="87"/>
        <v>201602</v>
      </c>
    </row>
    <row r="1018" spans="1:4" ht="12" customHeight="1" x14ac:dyDescent="0.25">
      <c r="A1018" s="12">
        <f>+'Rainfall Data'!B1017</f>
        <v>42427</v>
      </c>
      <c r="B1018" s="14">
        <f>+'Rainfall Data'!C1017</f>
        <v>0</v>
      </c>
      <c r="C1018" s="14">
        <f t="shared" si="86"/>
        <v>0</v>
      </c>
      <c r="D1018" s="5">
        <f t="shared" si="87"/>
        <v>201602</v>
      </c>
    </row>
    <row r="1019" spans="1:4" ht="12" customHeight="1" x14ac:dyDescent="0.25">
      <c r="A1019" s="12">
        <f>+'Rainfall Data'!B1018</f>
        <v>42428</v>
      </c>
      <c r="B1019" s="14">
        <f>+'Rainfall Data'!C1018</f>
        <v>0</v>
      </c>
      <c r="C1019" s="14">
        <f t="shared" si="86"/>
        <v>0</v>
      </c>
      <c r="D1019" s="5">
        <f t="shared" si="87"/>
        <v>201602</v>
      </c>
    </row>
    <row r="1020" spans="1:4" ht="12" customHeight="1" x14ac:dyDescent="0.25">
      <c r="A1020" s="12">
        <f>+'Rainfall Data'!B1019</f>
        <v>42429</v>
      </c>
      <c r="B1020" s="14">
        <f>+'Rainfall Data'!C1019</f>
        <v>0</v>
      </c>
      <c r="C1020" s="14">
        <f t="shared" si="86"/>
        <v>0</v>
      </c>
      <c r="D1020" s="5">
        <f t="shared" si="87"/>
        <v>201602</v>
      </c>
    </row>
    <row r="1021" spans="1:4" ht="12" customHeight="1" x14ac:dyDescent="0.25">
      <c r="A1021" s="12">
        <f>+'Rainfall Data'!B1020</f>
        <v>42430</v>
      </c>
      <c r="B1021" s="14">
        <f>+'Rainfall Data'!C1020</f>
        <v>0</v>
      </c>
      <c r="C1021" s="14">
        <f t="shared" si="86"/>
        <v>0</v>
      </c>
      <c r="D1021" s="5">
        <f t="shared" si="87"/>
        <v>201603</v>
      </c>
    </row>
    <row r="1022" spans="1:4" ht="12" customHeight="1" x14ac:dyDescent="0.25">
      <c r="A1022" s="12">
        <f>+'Rainfall Data'!B1021</f>
        <v>42431</v>
      </c>
      <c r="B1022" s="14">
        <f>+'Rainfall Data'!C1021</f>
        <v>0</v>
      </c>
      <c r="C1022" s="14">
        <f t="shared" si="86"/>
        <v>0</v>
      </c>
      <c r="D1022" s="5">
        <f t="shared" si="87"/>
        <v>201603</v>
      </c>
    </row>
    <row r="1023" spans="1:4" ht="12" customHeight="1" x14ac:dyDescent="0.25">
      <c r="A1023" s="12">
        <f>+'Rainfall Data'!B1022</f>
        <v>42432</v>
      </c>
      <c r="B1023" s="14">
        <f>+'Rainfall Data'!C1022</f>
        <v>0</v>
      </c>
      <c r="C1023" s="14">
        <f t="shared" si="86"/>
        <v>0</v>
      </c>
      <c r="D1023" s="5">
        <f t="shared" si="87"/>
        <v>201603</v>
      </c>
    </row>
    <row r="1024" spans="1:4" ht="12" customHeight="1" x14ac:dyDescent="0.25">
      <c r="A1024" s="12">
        <f>+'Rainfall Data'!B1023</f>
        <v>42433</v>
      </c>
      <c r="B1024" s="14">
        <f>+'Rainfall Data'!C1023</f>
        <v>0</v>
      </c>
      <c r="C1024" s="14">
        <f t="shared" si="86"/>
        <v>0</v>
      </c>
      <c r="D1024" s="5">
        <f t="shared" si="87"/>
        <v>201603</v>
      </c>
    </row>
    <row r="1025" spans="1:4" ht="12" customHeight="1" x14ac:dyDescent="0.25">
      <c r="A1025" s="12">
        <f>+'Rainfall Data'!B1024</f>
        <v>42434</v>
      </c>
      <c r="B1025" s="14">
        <f>+'Rainfall Data'!C1024</f>
        <v>0</v>
      </c>
      <c r="C1025" s="14">
        <f t="shared" si="86"/>
        <v>0</v>
      </c>
      <c r="D1025" s="5">
        <f t="shared" si="87"/>
        <v>201603</v>
      </c>
    </row>
    <row r="1026" spans="1:4" ht="12" customHeight="1" x14ac:dyDescent="0.25">
      <c r="A1026" s="12">
        <f>+'Rainfall Data'!B1025</f>
        <v>42435</v>
      </c>
      <c r="B1026" s="14">
        <f>+'Rainfall Data'!C1025</f>
        <v>0</v>
      </c>
      <c r="C1026" s="14">
        <f t="shared" si="86"/>
        <v>0</v>
      </c>
      <c r="D1026" s="5">
        <f t="shared" si="87"/>
        <v>201603</v>
      </c>
    </row>
    <row r="1027" spans="1:4" ht="12" customHeight="1" x14ac:dyDescent="0.25">
      <c r="A1027" s="12">
        <f>+'Rainfall Data'!B1026</f>
        <v>42436</v>
      </c>
      <c r="B1027" s="14">
        <f>+'Rainfall Data'!C1026</f>
        <v>0</v>
      </c>
      <c r="C1027" s="14">
        <f t="shared" si="86"/>
        <v>0</v>
      </c>
      <c r="D1027" s="5">
        <f t="shared" si="87"/>
        <v>201603</v>
      </c>
    </row>
    <row r="1028" spans="1:4" ht="12" customHeight="1" x14ac:dyDescent="0.25">
      <c r="A1028" s="12">
        <f>+'Rainfall Data'!B1027</f>
        <v>42437</v>
      </c>
      <c r="B1028" s="14">
        <f>+'Rainfall Data'!C1027</f>
        <v>0</v>
      </c>
      <c r="C1028" s="14">
        <f t="shared" si="86"/>
        <v>0</v>
      </c>
      <c r="D1028" s="5">
        <f t="shared" si="87"/>
        <v>201603</v>
      </c>
    </row>
    <row r="1029" spans="1:4" ht="12" customHeight="1" x14ac:dyDescent="0.25">
      <c r="A1029" s="12">
        <f>+'Rainfall Data'!B1028</f>
        <v>42438</v>
      </c>
      <c r="B1029" s="14">
        <f>+'Rainfall Data'!C1028</f>
        <v>0</v>
      </c>
      <c r="C1029" s="14">
        <f t="shared" si="86"/>
        <v>0</v>
      </c>
      <c r="D1029" s="5">
        <f t="shared" si="87"/>
        <v>201603</v>
      </c>
    </row>
    <row r="1030" spans="1:4" ht="12" customHeight="1" x14ac:dyDescent="0.25">
      <c r="A1030" s="12">
        <f>+'Rainfall Data'!B1029</f>
        <v>42439</v>
      </c>
      <c r="B1030" s="14">
        <f>+'Rainfall Data'!C1029</f>
        <v>0</v>
      </c>
      <c r="C1030" s="14">
        <f t="shared" ref="C1030:C1050" si="88">IF(B1030="nd",0, IF(B1030="T",0,B1030))+C1029</f>
        <v>0</v>
      </c>
      <c r="D1030" s="5">
        <f t="shared" ref="D1030:D1050" si="89">+YEAR(A1030)*100+MONTH(A1030)</f>
        <v>201603</v>
      </c>
    </row>
    <row r="1031" spans="1:4" ht="12" customHeight="1" x14ac:dyDescent="0.25">
      <c r="A1031" s="12">
        <f>+'Rainfall Data'!B1030</f>
        <v>42440</v>
      </c>
      <c r="B1031" s="14">
        <f>+'Rainfall Data'!C1030</f>
        <v>0</v>
      </c>
      <c r="C1031" s="14">
        <f t="shared" si="88"/>
        <v>0</v>
      </c>
      <c r="D1031" s="5">
        <f t="shared" si="89"/>
        <v>201603</v>
      </c>
    </row>
    <row r="1032" spans="1:4" ht="12" customHeight="1" x14ac:dyDescent="0.25">
      <c r="A1032" s="12">
        <f>+'Rainfall Data'!B1031</f>
        <v>42441</v>
      </c>
      <c r="B1032" s="14">
        <f>+'Rainfall Data'!C1031</f>
        <v>0</v>
      </c>
      <c r="C1032" s="14">
        <f t="shared" si="88"/>
        <v>0</v>
      </c>
      <c r="D1032" s="5">
        <f t="shared" si="89"/>
        <v>201603</v>
      </c>
    </row>
    <row r="1033" spans="1:4" ht="12" customHeight="1" x14ac:dyDescent="0.25">
      <c r="A1033" s="12">
        <f>+'Rainfall Data'!B1032</f>
        <v>42442</v>
      </c>
      <c r="B1033" s="14">
        <f>+'Rainfall Data'!C1032</f>
        <v>0</v>
      </c>
      <c r="C1033" s="14">
        <f t="shared" si="88"/>
        <v>0</v>
      </c>
      <c r="D1033" s="5">
        <f t="shared" si="89"/>
        <v>201603</v>
      </c>
    </row>
    <row r="1034" spans="1:4" ht="12" customHeight="1" x14ac:dyDescent="0.25">
      <c r="A1034" s="12">
        <f>+'Rainfall Data'!B1033</f>
        <v>42443</v>
      </c>
      <c r="B1034" s="14">
        <f>+'Rainfall Data'!C1033</f>
        <v>0</v>
      </c>
      <c r="C1034" s="14">
        <f t="shared" si="88"/>
        <v>0</v>
      </c>
      <c r="D1034" s="5">
        <f t="shared" si="89"/>
        <v>201603</v>
      </c>
    </row>
    <row r="1035" spans="1:4" ht="12" customHeight="1" x14ac:dyDescent="0.25">
      <c r="A1035" s="12">
        <f>+'Rainfall Data'!B1034</f>
        <v>42444</v>
      </c>
      <c r="B1035" s="14">
        <f>+'Rainfall Data'!C1034</f>
        <v>0</v>
      </c>
      <c r="C1035" s="14">
        <f t="shared" si="88"/>
        <v>0</v>
      </c>
      <c r="D1035" s="5">
        <f t="shared" si="89"/>
        <v>201603</v>
      </c>
    </row>
    <row r="1036" spans="1:4" ht="12" customHeight="1" x14ac:dyDescent="0.25">
      <c r="A1036" s="12">
        <f>+'Rainfall Data'!B1035</f>
        <v>42445</v>
      </c>
      <c r="B1036" s="14">
        <f>+'Rainfall Data'!C1035</f>
        <v>0</v>
      </c>
      <c r="C1036" s="14">
        <f t="shared" si="88"/>
        <v>0</v>
      </c>
      <c r="D1036" s="5">
        <f t="shared" si="89"/>
        <v>201603</v>
      </c>
    </row>
    <row r="1037" spans="1:4" ht="12" customHeight="1" x14ac:dyDescent="0.25">
      <c r="A1037" s="12">
        <f>+'Rainfall Data'!B1036</f>
        <v>42446</v>
      </c>
      <c r="B1037" s="14">
        <f>+'Rainfall Data'!C1036</f>
        <v>0</v>
      </c>
      <c r="C1037" s="14">
        <f t="shared" si="88"/>
        <v>0</v>
      </c>
      <c r="D1037" s="5">
        <f t="shared" si="89"/>
        <v>201603</v>
      </c>
    </row>
    <row r="1038" spans="1:4" ht="12" customHeight="1" x14ac:dyDescent="0.25">
      <c r="A1038" s="12">
        <f>+'Rainfall Data'!B1037</f>
        <v>42447</v>
      </c>
      <c r="B1038" s="14">
        <f>+'Rainfall Data'!C1037</f>
        <v>0</v>
      </c>
      <c r="C1038" s="14">
        <f t="shared" si="88"/>
        <v>0</v>
      </c>
      <c r="D1038" s="5">
        <f t="shared" si="89"/>
        <v>201603</v>
      </c>
    </row>
    <row r="1039" spans="1:4" ht="12" customHeight="1" x14ac:dyDescent="0.25">
      <c r="A1039" s="12">
        <f>+'Rainfall Data'!B1038</f>
        <v>42448</v>
      </c>
      <c r="B1039" s="14">
        <f>+'Rainfall Data'!C1038</f>
        <v>0</v>
      </c>
      <c r="C1039" s="14">
        <f t="shared" si="88"/>
        <v>0</v>
      </c>
      <c r="D1039" s="5">
        <f t="shared" si="89"/>
        <v>201603</v>
      </c>
    </row>
    <row r="1040" spans="1:4" ht="12" customHeight="1" x14ac:dyDescent="0.25">
      <c r="A1040" s="12">
        <f>+'Rainfall Data'!B1039</f>
        <v>42449</v>
      </c>
      <c r="B1040" s="14">
        <f>+'Rainfall Data'!C1039</f>
        <v>0</v>
      </c>
      <c r="C1040" s="14">
        <f t="shared" si="88"/>
        <v>0</v>
      </c>
      <c r="D1040" s="5">
        <f t="shared" si="89"/>
        <v>201603</v>
      </c>
    </row>
    <row r="1041" spans="1:4" ht="12" customHeight="1" x14ac:dyDescent="0.25">
      <c r="A1041" s="12">
        <f>+'Rainfall Data'!B1040</f>
        <v>42450</v>
      </c>
      <c r="B1041" s="14">
        <f>+'Rainfall Data'!C1040</f>
        <v>0</v>
      </c>
      <c r="C1041" s="14">
        <f t="shared" si="88"/>
        <v>0</v>
      </c>
      <c r="D1041" s="5">
        <f t="shared" si="89"/>
        <v>201603</v>
      </c>
    </row>
    <row r="1042" spans="1:4" ht="12" customHeight="1" x14ac:dyDescent="0.25">
      <c r="A1042" s="12">
        <f>+'Rainfall Data'!B1041</f>
        <v>42451</v>
      </c>
      <c r="B1042" s="14">
        <f>+'Rainfall Data'!C1041</f>
        <v>0</v>
      </c>
      <c r="C1042" s="14">
        <f t="shared" si="88"/>
        <v>0</v>
      </c>
      <c r="D1042" s="5">
        <f t="shared" si="89"/>
        <v>201603</v>
      </c>
    </row>
    <row r="1043" spans="1:4" ht="12" customHeight="1" x14ac:dyDescent="0.25">
      <c r="A1043" s="12">
        <f>+'Rainfall Data'!B1042</f>
        <v>42452</v>
      </c>
      <c r="B1043" s="14">
        <f>+'Rainfall Data'!C1042</f>
        <v>0</v>
      </c>
      <c r="C1043" s="14">
        <f t="shared" si="88"/>
        <v>0</v>
      </c>
      <c r="D1043" s="5">
        <f t="shared" si="89"/>
        <v>201603</v>
      </c>
    </row>
    <row r="1044" spans="1:4" ht="12" customHeight="1" x14ac:dyDescent="0.25">
      <c r="A1044" s="12">
        <f>+'Rainfall Data'!B1043</f>
        <v>42453</v>
      </c>
      <c r="B1044" s="14">
        <f>+'Rainfall Data'!C1043</f>
        <v>0</v>
      </c>
      <c r="C1044" s="14">
        <f t="shared" si="88"/>
        <v>0</v>
      </c>
      <c r="D1044" s="5">
        <f t="shared" si="89"/>
        <v>201603</v>
      </c>
    </row>
    <row r="1045" spans="1:4" ht="12" customHeight="1" x14ac:dyDescent="0.25">
      <c r="A1045" s="12">
        <f>+'Rainfall Data'!B1044</f>
        <v>42454</v>
      </c>
      <c r="B1045" s="14">
        <f>+'Rainfall Data'!C1044</f>
        <v>0</v>
      </c>
      <c r="C1045" s="14">
        <f t="shared" si="88"/>
        <v>0</v>
      </c>
      <c r="D1045" s="5">
        <f t="shared" si="89"/>
        <v>201603</v>
      </c>
    </row>
    <row r="1046" spans="1:4" ht="12" customHeight="1" x14ac:dyDescent="0.25">
      <c r="A1046" s="12">
        <f>+'Rainfall Data'!B1045</f>
        <v>42455</v>
      </c>
      <c r="B1046" s="14">
        <f>+'Rainfall Data'!C1045</f>
        <v>0</v>
      </c>
      <c r="C1046" s="14">
        <f t="shared" si="88"/>
        <v>0</v>
      </c>
      <c r="D1046" s="5">
        <f t="shared" si="89"/>
        <v>201603</v>
      </c>
    </row>
    <row r="1047" spans="1:4" ht="12" customHeight="1" x14ac:dyDescent="0.25">
      <c r="A1047" s="12">
        <f>+'Rainfall Data'!B1046</f>
        <v>42456</v>
      </c>
      <c r="B1047" s="14">
        <f>+'Rainfall Data'!C1046</f>
        <v>0</v>
      </c>
      <c r="C1047" s="14">
        <f t="shared" si="88"/>
        <v>0</v>
      </c>
      <c r="D1047" s="5">
        <f t="shared" si="89"/>
        <v>201603</v>
      </c>
    </row>
    <row r="1048" spans="1:4" ht="12" customHeight="1" x14ac:dyDescent="0.25">
      <c r="A1048" s="12">
        <f>+'Rainfall Data'!B1047</f>
        <v>42457</v>
      </c>
      <c r="B1048" s="14">
        <f>+'Rainfall Data'!C1047</f>
        <v>0</v>
      </c>
      <c r="C1048" s="14">
        <f t="shared" si="88"/>
        <v>0</v>
      </c>
      <c r="D1048" s="5">
        <f t="shared" si="89"/>
        <v>201603</v>
      </c>
    </row>
    <row r="1049" spans="1:4" ht="12" customHeight="1" x14ac:dyDescent="0.25">
      <c r="A1049" s="12">
        <f>+'Rainfall Data'!B1048</f>
        <v>42458</v>
      </c>
      <c r="B1049" s="14">
        <f>+'Rainfall Data'!C1048</f>
        <v>0</v>
      </c>
      <c r="C1049" s="14">
        <f t="shared" si="88"/>
        <v>0</v>
      </c>
      <c r="D1049" s="5">
        <f t="shared" si="89"/>
        <v>201603</v>
      </c>
    </row>
    <row r="1050" spans="1:4" ht="12" customHeight="1" x14ac:dyDescent="0.25">
      <c r="A1050" s="12">
        <f>+'Rainfall Data'!B1049</f>
        <v>42459</v>
      </c>
      <c r="B1050" s="14">
        <f>+'Rainfall Data'!C1049</f>
        <v>0</v>
      </c>
      <c r="C1050" s="14">
        <f t="shared" si="88"/>
        <v>0</v>
      </c>
      <c r="D1050" s="5">
        <f t="shared" si="89"/>
        <v>201603</v>
      </c>
    </row>
    <row r="1051" spans="1:4" ht="12" customHeight="1" x14ac:dyDescent="0.25">
      <c r="A1051" s="12"/>
    </row>
    <row r="1052" spans="1:4" ht="12" customHeight="1" x14ac:dyDescent="0.25"/>
    <row r="1053" spans="1:4" ht="12" customHeight="1" x14ac:dyDescent="0.25"/>
    <row r="1054" spans="1:4" ht="12" customHeight="1" x14ac:dyDescent="0.25"/>
    <row r="1055" spans="1:4" ht="12" customHeight="1" x14ac:dyDescent="0.25"/>
    <row r="1056" spans="1:4" ht="12" customHeight="1" x14ac:dyDescent="0.25"/>
  </sheetData>
  <phoneticPr fontId="26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100" orientation="portrait" r:id="rId1"/>
  <headerFooter alignWithMargins="0">
    <oddHeader>&amp;RPage &amp;P of &amp;N
Printed on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workbookViewId="0">
      <selection sqref="A1:M1"/>
    </sheetView>
  </sheetViews>
  <sheetFormatPr defaultRowHeight="15" x14ac:dyDescent="0.25"/>
  <cols>
    <col min="15" max="15" width="10.7109375" bestFit="1" customWidth="1"/>
  </cols>
  <sheetData>
    <row r="1" spans="1:13" ht="26.25" x14ac:dyDescent="0.4">
      <c r="A1" s="38" t="str">
        <f>+'Rainfall Totals'!B1 &amp; " " &amp; 'Rainfall Totals'!B2</f>
        <v>SN06 Mayawlaw - SDA Secondary School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5" spans="15:15" x14ac:dyDescent="0.25">
      <c r="O25" s="1"/>
    </row>
  </sheetData>
  <mergeCells count="1">
    <mergeCell ref="A1:M1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Rainfall Data</vt:lpstr>
      <vt:lpstr>Rainfall Totals</vt:lpstr>
      <vt:lpstr>Graphs</vt:lpstr>
      <vt:lpstr>'Rainfall Totals'!Print_Area</vt:lpstr>
      <vt:lpstr>'Rainfall Totals'!Print_Titles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2014-01-20T19:42:54Z</cp:lastPrinted>
  <dcterms:created xsi:type="dcterms:W3CDTF">2013-01-13T18:28:41Z</dcterms:created>
  <dcterms:modified xsi:type="dcterms:W3CDTF">2016-07-05T13:40:56Z</dcterms:modified>
</cp:coreProperties>
</file>